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ianacc\Desktop\"/>
    </mc:Choice>
  </mc:AlternateContent>
  <xr:revisionPtr revIDLastSave="0" documentId="13_ncr:1_{43E67A48-1306-45A7-8214-28CB4949E155}" xr6:coauthVersionLast="47" xr6:coauthVersionMax="47" xr10:uidLastSave="{00000000-0000-0000-0000-000000000000}"/>
  <bookViews>
    <workbookView xWindow="-120" yWindow="-120" windowWidth="29040" windowHeight="15720" activeTab="2" xr2:uid="{FF326FD1-A5A7-4B40-8C9A-DE32FFAA55C1}"/>
  </bookViews>
  <sheets>
    <sheet name="Anexo 17" sheetId="1" r:id="rId1"/>
    <sheet name="Anexo 18" sheetId="3" r:id="rId2"/>
    <sheet name="Nota Entrega" sheetId="2" r:id="rId3"/>
  </sheets>
  <definedNames>
    <definedName name="_xlnm.Print_Area" localSheetId="0">'Anexo 17'!$A$1:$G$92</definedName>
    <definedName name="_xlnm.Print_Area" localSheetId="1">'Anexo 18'!$A$1:$I$94</definedName>
    <definedName name="_xlnm.Print_Area" localSheetId="2">'Nota Entrega'!$A$1:$G$43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3" l="1"/>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17" i="3"/>
  <c r="H86" i="3" l="1"/>
  <c r="H87" i="3"/>
  <c r="H88" i="3" s="1"/>
</calcChain>
</file>

<file path=xl/sharedStrings.xml><?xml version="1.0" encoding="utf-8"?>
<sst xmlns="http://schemas.openxmlformats.org/spreadsheetml/2006/main" count="480" uniqueCount="144">
  <si>
    <t>No. Partida</t>
  </si>
  <si>
    <t>Unidad Medida</t>
  </si>
  <si>
    <t>Pieza</t>
  </si>
  <si>
    <t>Rollo</t>
  </si>
  <si>
    <t>Paquete</t>
  </si>
  <si>
    <t>Descripción</t>
  </si>
  <si>
    <t xml:space="preserve">Universidad Autónoma del Estado de Hidalgo </t>
  </si>
  <si>
    <t>Cantidad</t>
  </si>
  <si>
    <t>Número de partidas cotizadas:</t>
  </si>
  <si>
    <t>Condiciones de pago:</t>
  </si>
  <si>
    <t>Vigencia de la cotización:</t>
  </si>
  <si>
    <t>Plazo y condiciones de entrega:</t>
  </si>
  <si>
    <t>Anexo 17</t>
  </si>
  <si>
    <t>Anexo Técnico</t>
  </si>
  <si>
    <t>Empresa</t>
  </si>
  <si>
    <t>Licitación</t>
  </si>
  <si>
    <t>Representante Legal</t>
  </si>
  <si>
    <t>RFC</t>
  </si>
  <si>
    <t>Garantía de los bienes</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</si>
  <si>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</si>
  <si>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Hoja membretada de la empresa</t>
  </si>
  <si>
    <t>Nota Entrega</t>
  </si>
  <si>
    <t>Licitación Pública Nacional UAEH-LP-N_____  -2026 "Adquisición de ___________________"</t>
  </si>
  <si>
    <t>Fecha___ de _____________ de 2026</t>
  </si>
  <si>
    <t>Bienes a entregar:</t>
  </si>
  <si>
    <t>No. de partida</t>
  </si>
  <si>
    <t>Descripción del bien 
(Marca y Modelo)</t>
  </si>
  <si>
    <t>Unidad de medida</t>
  </si>
  <si>
    <t>Datos del Centro de Costos que recibe:</t>
  </si>
  <si>
    <t>Centro de Costos</t>
  </si>
  <si>
    <t>Nombre de quien recibe:</t>
  </si>
  <si>
    <t>Cargo:</t>
  </si>
  <si>
    <t>Número de extensión:</t>
  </si>
  <si>
    <t>E-mail institucional</t>
  </si>
  <si>
    <t>Nota: El proveedor tomará evidencia fotográfica de la entrega como respaldo</t>
  </si>
  <si>
    <t>Subtotal</t>
  </si>
  <si>
    <t>IVA 16%</t>
  </si>
  <si>
    <t>TOTAL</t>
  </si>
  <si>
    <t>Precio Unitario sin IVA</t>
  </si>
  <si>
    <t>Importe Total sin IVA</t>
  </si>
  <si>
    <t>Anexo Económico</t>
  </si>
  <si>
    <t>Anexo 18</t>
  </si>
  <si>
    <t>Lugar de entrega</t>
  </si>
  <si>
    <t>Lugar de entrega de los bienes:</t>
  </si>
  <si>
    <t>IdArtículo</t>
  </si>
  <si>
    <t>Adquisición de artículos de publicidad, títulos, certificados y medios impresos</t>
  </si>
  <si>
    <t>Pachuca de Soto, Hgo., a    de julio del 2026</t>
  </si>
  <si>
    <t>Área Académica de Matemáticas y Física</t>
  </si>
  <si>
    <t>Área Académica de Medicina</t>
  </si>
  <si>
    <t>Área Académica de Nutrición</t>
  </si>
  <si>
    <t>Centro de Lenguas</t>
  </si>
  <si>
    <t>Dirección de Administración Escolar</t>
  </si>
  <si>
    <t>Dirección de Archivo General</t>
  </si>
  <si>
    <t>Dirección de Educación Media Superior</t>
  </si>
  <si>
    <t>Dirección de Información y Sistemas</t>
  </si>
  <si>
    <t>Dirección de Investigación</t>
  </si>
  <si>
    <t>Dirección de Relaciones Interinstitucionales</t>
  </si>
  <si>
    <t>Dirección de Servicio Social, Prácticas Profesionales y Vinculación Laboral</t>
  </si>
  <si>
    <t>Dirección de Televisión</t>
  </si>
  <si>
    <t>División de Vinculación e Internacionalización</t>
  </si>
  <si>
    <t>Escuela Preparatoria Número 3</t>
  </si>
  <si>
    <t>Escuela Preparatoria Número 4</t>
  </si>
  <si>
    <t>Escuela Preparatoria Número 7</t>
  </si>
  <si>
    <t>Escuela Superior de Actopan</t>
  </si>
  <si>
    <t>Escuela Superior de Apan</t>
  </si>
  <si>
    <t>Escuela Superior de Ciudad Sahagún</t>
  </si>
  <si>
    <t>Escuela Superior de Huejutla</t>
  </si>
  <si>
    <t>Escuela Superior de Tizayuca</t>
  </si>
  <si>
    <t>Escuela Superior de Tlahuelilpan</t>
  </si>
  <si>
    <t>Instituto de Artes</t>
  </si>
  <si>
    <t>Instituto de Ciencias Agropecuarias</t>
  </si>
  <si>
    <t>Instituto de Ciencias Básicas e Ingeniería</t>
  </si>
  <si>
    <t>Instituto de Ciencias de la Salud</t>
  </si>
  <si>
    <t>Demostand publicitario de alta resistencia con impresión en vinil autoadherible de alta resolución con el nombre de la Licenciatura en Matemáticas Aplicadas</t>
  </si>
  <si>
    <t>Display Rollup publicitario de aluminio de 80cmx2m con tela sublimada calidad HD con el nombre de la Licenciatura Física y Tecnología Avanzada</t>
  </si>
  <si>
    <t>Banner roll up publicitario de aluminio de 80 cm x 2 mts con tela sublimada calidad HD personalizada</t>
  </si>
  <si>
    <t>Demostand publicitario de alta resistencia, con impresión en vinil autoadherible de alta resolución. MEDIDAS FRENTE: 81 X 79 CM, LATERALES: 39 X 75 CM COPETE: 86 X 34 CM, ARMADO MIDE 81 X 200 C</t>
  </si>
  <si>
    <t>Estructura metálica de 3x3 mts. plegable con toldo y trapecio personalizado</t>
  </si>
  <si>
    <t>Stand muro araña de aluminio con Velcro 2.30 x 2.30 mts., dos caras. Incluye tela sublimada</t>
  </si>
  <si>
    <t>Banner roll up publicitario de aluminio de 80 cm x 2 mts con tela sublimada calidad HD personalizada para promever la oferta educativa de la licenciatura en Nutrición</t>
  </si>
  <si>
    <t>Agenda ejecutiva, contempla forros con medida de 14.5 cm de alto, fabricadas en vinipiel texturizada tipo piel granulada, con encuadernación en cuero sintético terminado cocido y costuras perimetrales visibles decorativas. Incluye solapa envolvente con broche magnético oculto, incorporando en la solapa una placa metálica decorativa, así como grabado en hot stamping a bajo relieve con los logos institucionales. En la parte interna del forro frontal se integra un bolsillo interior. Los interiores tendrán una medida de 14 cm de ancho por 21.5 cm de alto, impresos en papel bond de 75 gramos en tono arena/marfil, con un total de 200 hojas (400 páginas). La impresión será en blanco y negro, considerando que 14 de las hojas interiores se imprimirán a color. Forros: Medida: 14.5 cm de ancho por 22 de alto, encuadernación con cuero sintético, terminado cocida y con listón en color verde, grabado de logos institucionales (UAEH: mide 3.5 cm de ancho y la palabra Centro de Lenguas: mide 5.5 cm de ancho, en hot stamping a bajo relieve en color plata, interiores: medida: 14 cm de ancho por 21.5 de alto, papel bond de 75 gramos, 200 hojas (400 páginas), impresión blanco y negro (de las 200 hojas, 14 van en hojas a color) Extras: impresión de cintilla 4x0, tamaño 45 cm de largo por 4 cm de ancho, papel bond, acabado con pegado en la parte de atrás (uniendo la cintilla), colocación de cintilla en la agenda 2027</t>
  </si>
  <si>
    <t>Servicio de impresión CMYK UV de Coroplast/ Plástico Corrugado 4mm (122x244cms) + Cortes Digitales. Letreros, imágenes , señalética, decoraciones alusiva a los diferentes idiomas    Impresión CMYK UV sobre coroplast (plástico corrugado) de 4 mm, en placas de 122 x 244 cm, incluyendo cortes digitales en silueta según diseño.    Material requerido:  Se contempla la utilización de un total de 25 placas de coroplast de 122 x 244 cm.    Desglose de piezas:  Letreros 50 x 30 cm    12 piezas x 6 diseños    Total: 72 piezas    Marcos    Medida exterior: 110 x 110 cm    Medida interior: 90 x 90 cm    4 piezas x 7 diseños    Total: 28 piezas    Props (cortes especiales)    30 x 30 cm    Total: 36 piezas    Letreros 50 x 110 cm    Total: 4 piezas    Totales generales:  72 letreros de 50 x 30 cm    28 marcos con ventana interior    36 props de 30 x 30 cm    4 letreros de 50 x 110 cm    Todo con corte digital en silueta    Este material es necesario para la elaboración de material publicitario y decorativo para el evento Lengua y Cultura Fest a llevarse a cabo en el mes de Octubre del 26 al 30.</t>
  </si>
  <si>
    <t>Folders porta títulos grises con diseño institucional.    Folder porta títulos grises con diseño institucional Medidas: 31 cm de ancho x 41 cm de alto Material: Cartulina sulfatada de 20 pts.   Características:  Impresos a una cara, con dos solapas interiores.   Solapa interior derecha de 30cm de ancho por x 8.5 cm de altura con borde redondeado y corte intermedio (ceja) de 22cm para sujeción de documento tamaño carta.  Solapa interior derecha de 30cm de ancho por x 8.5 cm de altura con borde redondeado   Acabado laminado en la parte externa del folder.       Nota:   Se solicita que la empresa presente una muestra.</t>
  </si>
  <si>
    <t>Folders tamaño carta con diseño institucional. Material: Cartulina sulfatada de 18 pts. Características: Impresos a una cara con dos solapas interiores.  Nota:   Se solicita que la empresa presente una muestra, que contenga la imagen institucional solicitada y que cumpla con la medida y color requerido</t>
  </si>
  <si>
    <t>Folders tamaño oficio, con diseño institucional 2 solapas Medidas: 7.0 cm de largo 35.0 X 24 cm de ancho. Material: Cartulina sulfatada de 18 pts. Características: Impresos a una cara con dos solapas interiores.  Nota:   Se solicita que la empresa presente una muestra, que contenga la imagen institucional solicitada y que cumpla con la medida y color requerido</t>
  </si>
  <si>
    <t>Formato para Actas de Examen    Formatos tamaño carta, para actas de examen  Medidas de 21.59 X 27.94  Acabado: Hoja suelta.  Impresión: 2 tintas al frente, 2 tintas al reverso  Tintas especiales: 1 tinta invisible SILVER  Sustrato: Papel seguridad de 120 g/m2.  Incorporación de 9 candados de seguridad. foliados, formato para acta de examen suelto.  Con tratamiento para fusión de tóner, este tratamiento permite que el tóner ancle de manera adecuada sobre la superficie del sustrato evitando que sea removido. Contendrá además las siguientes características de seguridad:  a) Reactivo a químicos contra solventes ácidos, bases polares y no polares, cloro.  b) Marca de agua bitonal del fabricante, en la masa del papel.  c) Fibras ópticas visibles (visibles a simple vista) en color rojo y azul.  d) Fibras ópticas invisibles en colores blanco, azul, verde y amarillo, visibles únicamente con luz ultravioleta artificial de 365nm.  e) Fibrillas resplandecientes invisibles en colores (amarillo, azul y rojo), con longitud de 1mm. en toda la superficie del sustrato, visibles únicamente con luz ultravioleta artificial de 224nm.  f) Validación infrarroja audible. - Se valida mediante un dispositivo especial electrónico sin respuesta visible, el cual al accionarlo y aproximarlo al sustrato emite un sonido y al mismo tiempo se enciende un LED verde que indican la autenticidad del sustrato. Esta validación deberá estar sobre toda la superficie frontal del papel.  g) Validación infrarroja visible. - Se valida mediante un dispositivo tipo pluma con láser invisible de salida máxima &lt;200mW (megavatios) y longitud de onda 980nm (nanómetros) +/-10, el cual al activarlo y aproximarlo al papel mostrará un punto verde. Esta validación deberá estar sobre toda la superficie frontal del papel.  h) El papel deberá llevar no Impreso, sobre toda la superficie frontal tratamiento reactivo a tres plumones con contenido incoloro e inoloro de validaciones independientes:  La primera validación aparecerá al aplicar el segundo plumón sobre el papel, reaccionando en color Pantone 244U, esta reacción será visible por un periodo de entre 5 horas mínimo y 24 horas máximo.  La segunda validación se aparecerá y esta se deberá desvanecer unos instantes después de ser aplicado el segundo plumón sobre el papel, obteniendo la misma reacción en color Pantone 244U.  Los plumones no deberán contener químicos volátiles tales como: amoniaco, cloroformo, éter o tolueno; en virtud de que la composición de estos es nociva para la salud.  IMPORTANTE: Por cuestiones de seguridad propias del documento todas las características del sustrato o papel son integradas desde el molino del fabricante del papel seguridad.  CANDADOS DE ALTA SEGURIDAD  Candado 1:  Al frente del Certificado llevará impresión de una Tinta Invisible SILVER, esta será visible al ser expuesta a la luz ultravioleta, conteniendo las siguientes  Características:  i) El Escudo de la UNIVERSIDAD AUTÓNOMA DEL ESTADO DE HIDALGO será generado a base de Micro-Textos y aplicado de manera aleatoria en el  documento.  j) El logotipo de la UNIVERSIDAD AUTÓNOMA DEL ESTADO DE HIDALGO en efecto Bidimensional con sensación de movimiento y las siglas UAEH. Este efecto se valida mediante un filtro especializado.  Candado 2:  Impresión al frente y al reverso con Tintas Fugitivas al borrado manual.  Candado 3:  Contendrá una imagen con efecto de relieve al centro del documento.  Candado 4:  El fondo del Certificado contendrá en efecto Guilloche generado a base de Micro-textos con las siguientes características de seguridad:  k) Micro - Textos de Seguridad con el Texto: UNIVERSIDAD AUTÓNOMA DEL ESTADO DE HIDALGO.  l) El interlineado entre los Micro Textos de Seguridad y las líneas onduladas deberá ser de 0.05  Candado 5:  Al frente del Certificado contendrá un Ribbon con película en color plateado, de 10 milímetros de grosor aplicado a todo lo largo del documento y fusionado al papel, con las siguientes características de Seguridad:  m) Fabricado en poliéster metalizado de Alta Seguridad.  n) Contendrá las siglas UAEH y la leyenda UNIVERSIDAD AUTÓNOMA DEL ESTADO DE HIDALGO con la Técnica desmetalizado al frente.  o) Contendrá efecto Guilloche holográfico a todo lo largo del certificado.  Candado 6:  Al frente del Acta de examen, del lado inferior, contendrá la imagen en marca de agua del Edificio de Abasolo de la UAEH.  Candado 7:  El reverso deberá contener imagen reticular de triple validación, la cual al sobreponer un filtro decodificador especial muestra tres imágenes vistas en diferentes ángulos.  Candado 8:  Folio parte superior derecha del formato en color rojo.  Candado 9:  Código QR al reverso del formato en medida de 2.54 X 2.54 cms, en el reverso aplicado en la parte inferior derecha correlacionado con el número de folio del documento.    Nota:   Se solicita que la empresa presente una muestra, que contenga todos los candados de seguridad además de presentarse con el equipo necesario para realizar la demostración los candados de seguridad.  La empresa debe solicitar mediante un oficio dirigido al correo de titulacion@uaeh.edu.mx, el número de folios inicial y final del tiraje a emitir</t>
  </si>
  <si>
    <t>Formato para título    Formato para título suelto, para impresora láser elaborado en sustrato Teslin SP 1400 HD tamaño premium (29.5 x 40.00cm) impresión fija 4 X 1 tintas, e incorporación de 14 candados de seguridad. Foliados, Formato para título suelto  FORMATOS PARA TITULO  Presentación: Formato Suelto para impresora láser. Tamaño: Premium (29.5 x 40.00 centímetros). Sustrato: TESLIN ® SP 1400 HD Tipo de Impresión:  Impresión fija 4 tintas al frente y dos al reverso:  En tinta visible: 4 x 1 tintas SILVER  En tinta invisible: 1 tintas SILVER    CANDADOS DE ALTA SEGURIDAD:     Candado 1:   Material de Alta Seguridad TESLIN ® SP 1400 HD, resistente a la impresión láser, con las siguientes  Características de Seguridad:  a) Microelementos invisibles, visibles a la exposición de la luz UV de 365.  b) Validación infrarroja audible. (Se valida mediante un dispositivo especial electrónico sin respuesta visible, el cual al accionarlo y aproximarlo al sustrato emite un sonido y al mismo tiempo se enciende un LED verde que indican la autenticidad del sustrato. Esta validación deberá estar sobre toda la superficie frontal del sustrato).  c) Validación infrarroja visible. (Se valida mediante un dispositivo tipo pluma con láser invisible de salida máxima &lt;200mW y longitud de onda 980nm +/-10, el cual al activarlo y aproximarlo al papel mostrará un punto verde. Esta validación deberá estar sobre toda la superficie frontal del sustrato.  d) Resistente a la humedad.  e) Inquebrantable por el contrahílo.  Candado 2:  Al frente del Título llevará la impresión de Impresión de una Tinta Invisible SILVER  Acabado: Hoja suelta.  Impresión: 2 tintas al frente, 2 tintas al reverso  Tintas especiales: 1 tinta invisible SILVER  Aplicación de una tinta de seguridad invisible SILVER al ser expuesta a la luz ultravioleta, conteniendo las siguientes Características:  f) El Escudo de la UNIVERSIDAD AUTÓNOMA DEL ESTADO DE HIDALGO será generado a base de Micro-Textos y aplicado de manera aleatoria en el documento.  g) El logotipo de la UNIVERSIDAD AUTÓNOMA DEL ESTADO DE HIDALGO en efecto Bidimensional con sensación de movimiento y las siglas UAEH,  Este efecto se valida mediante un filtro especializado.  Candado 3:  Impresión al frente y al reverso con Tintas Fugitivas al borrado manual.  Candado 4:  Contendrá una imagen con efecto de relieve al centro del documento.  Candado 5:  El fondo del Título contendrá en efecto Guilloche generado a base de Micro-textos con las siguientes características de seguridad:  h) Micro - Textos de Seguridad con el Texto: UNIVERSIDAD AUTÓNOMA DEL ESTADO DE HIDALGO.  i) El interlineado entre los Micro  Textos de Seguridad y las líneas onduladas deberá ser de 0.05  Candado 6:  El Título contendrá, en el contorno del espacio para colocar la fotografía del Titulado.  j) Micro  Textos en positivo conteniendo el texto UNIVERSIDAD AUTÓNOMA DEL ESTADO DE HIDALGO.  k) Contendrá Efectos Guilloche modulado con líneas de seguridad.    Candado 7:  Al frente del Título y del lado izquierdo contendrá el logotipo de UNIVERSIDAD AUTÓNOMA DEL ESTADO DE HIDALGO, en película color plateado en medida de 5.0 X 6.0 cms aplicado en la parte superior fusionada al sustrato.  Candado 8:  Al frente del Título y del lado derecho contendrá un Ribbon con película en color plateado, de 8 milímetros de grosor aplicado a todo lo largo del documento y fusionado al papel, con las siguientes características de Seguridad:  l) Fabricado en poliéster metalizado de Alta Seguridad.  m) Contendrá las siglas UAEH y la leyenda UNIVERSIDAD AUTÓNOMA DEL ESTADO DE HIDALGO con la Técnica desmetalizado al frente.  n) Contendrá efecto Guilloche holográfico a todo lo largo del Título.  o) Contendrá un Folio de control del documento fusionado al sustrato en película plateada.  Candado 9:  Al frente del Título del lado inferior, contendrá la imagen en marca de agua del Edificio de Abasolo de la UAEH  Candado 10:  El reverso del Título deberá contener imagen reticular de triple validación, la cual al sobreponer un filtro decodificador especial muestra tres imágenes vistas en diferentes ángulos.  Candado 11:  Al reverso del Título contendrá una tinta de validación DUAL aplicada en el logotipo de UNIVERSIDAD AUTÓNOMA DEL ESTADO DE HIDALGO el cual se valida mediante dispositivo especial de seguridad.  Candado 12:  El reverso del Título contendrá en la parte inferior del documento las siguientes características de Seguridad:  p) Micro- texto con conteniendo el texto UNIVERSIDAD AUTÓNOMA DEL ESTADO DE HIDALGO.   q) Efecto Guilloche de Seguridad a todo lo largo del documento.  r) Un patrón encriptado a todo lo largo del documento conteniendo el texto: UNIVERSIDAD AUTÓNOMA DEL ESTADO DE HIDALGO.  Candado 13:  Calcomanía holográfica en medida de 3.0 x 3.5 cm. aplicada en el reverso del documento parte inferior derecha. Textura holográfica briditridimensional con imagen a registro:  Primer nivel: Logotipo de la Institución en sus colores verdaderos.  Segundo nivel: el texto UAEH en repetidas ocasiones.  Tercer nivel: La leyenda: ORIGINAL en repetidas ocasiones. Estos elementos de seguridad deberán ser exclusivamente para la UNIVERSIDAD AUTÓNOMA DEL ESTADO DE HIDALGO, sistema matriz de punto de 1000 a 1200 dpis como mínimo. El material deberá ser fabricado en poliéster metalizado de seguridad intransferible (material tipo tamper proof), el material holográfico deberá de dejar evidencia del desprendimiento del holograma tanto en la calcomanía, como en el sustrato.  Candado 14:  Mica Holográfica, como Medida de Alta Seguridad protegiendo la fotografía del Titular, con medida de 7.0 centímetros de ancho, por 10.0 centímetros de alto, con troquel ovalado, misma que se integrará manualmente por el personal que se designe para ello, con las siguientes características de Alta  Seguridad:  s) Fabricada en Poliéster Transparente.  t) Deberá ser intransferible, que al intentar ser desprendida muestre evidencia de violación sobre la fotografía y el Título.  u) La Mica Holográfica se deberá entregar por separado.        Nota:   Se solicita que la empresa presente una muestra, que contenga todos los candados de seguridad además de presentarse con el equipo necesario para realizar la demostración los candados de seguridad.  La empresa debe solicitar mediante un oficio dirigido al correo de titulacion@uaeh.edu.mx, el número de folios inicial y final del tiraje a emitir</t>
  </si>
  <si>
    <t>Formatos tamaño carta para certificados totales Medidas de 21.5cm x 28cm Acabado: Hoja suelta. Formatos tamaño carta para Hoja suelta.  Impresión: 2 tintas al frente, 2 tintas al reverso  Tintas especiales: 1 tinta invisible GOLD  Sustrato: Papel seguridad de 120 g/m2.  Candado 1: Tratamiento para fusión de tóner, este tratamiento permite que el tóner ancle de manera adecuada sobre la superficie del sustrato evitando que sea removido. Contendrá además las siguientes características de seguridad:  a)     Reactivo a químicos contra solventes ácidos, bases polares y no polares, cloro.  b)     Marca de agua bitonal del fabricante, en la masa del papel.  c)     Fibras ópticas visibles (visibles a simple vista) en color rojo y azul.  d)     Fibras ópticas invisibles en colores blanco, azul, verde y amarillo, visibles únicamente con luz ultravioleta artificial de 365nm.  e)     Fibrillas resplandecientes invisibles en colores (amarillo, azul y rojo), con longitud de 1mm. en toda la superficie del sustrato, visibles únicamente con luz ultravioleta artificial de 224nm.  f)     Validación infrarroja audible. - Se valida mediante un dispositivo especial electrónico sin respuesta visible, el cual al accionarlo y aproximarlo al sustrato emite un sonido y al mismo tiempo se enciende un LED verde que indican la autenticidad del sustrato. Esta validación deberá estar sobre toda la superficie frontal del papel.  g)     Validación infrarroja visible. - Se valida mediante un dispositivo tipo pluma con láser invisible de salida máxima &lt;200mW (megavatios) y longitud de onda 980nm (nanómetros) +/-10, el cual al activarlo y aproximarlo al papel mostrará un punto verde. Esta validación deberá estar sobre toda la superficie frontal del papel.  h)     El papel deberá llevar no Impreso, sobre toda la superficie frontal tratamiento reactivo a tres plumones con contenido incoloro e inoloro de validaciones independientes:  La primera validación aparecerá al aplicar el segundo plumón sobre el papel, reaccionando en color Pantone 244U, esta reacción será visible por un periodo de entre 5 horas mínimo y 24 horas máximo.  La segunda validación se aparecerá y esta se deberá desvanecer unos instantes después de ser aplicado el segundo plumón sobre el papel, obteniendo la misma reacción en color Pantone 244U.  Los plumones no deberán contener químicos volátiles tales como: amoniaco, cloroformo, éter o tolueno; en virtud de que la composición de estos es nociva para la salud.  IMPORTANTE: Por cuestiones de seguridad propias del documento todas las características del sustrato o papel son integradas desde el molino del fabricante del papel seguridad.  Candado 2:     Al frente del Certificado llevará impresión de una Tinta Invisible GOLD, esta será visible al ser expuesta a la luz ultravioleta, conteniendo las siguientes Características:  i)     El Escudo de la UNIVERSIDAD AUTÓNOMA DEL ESTADO DE HIDALGO será generado a base de Micro-Textos y aplicado de manera aleatoria en el documento.  j)     El logotipo de la UNIVERSIDAD AUTÓNOMA DEL ESTADO DE HIDALGO en efecto Bidimensional con sensación de movimiento y las siglas UAEH, Este efecto se valida mediante un filtro especializado.  Candado 3:     Impresión al frente y al reverso con Tintas Fugitivas al borrado manual.  Candado 4:     Contendrá una imagen con efecto de relieve al centro del documento.  Candado 5:     El fondo del Certificado contendrá en efecto Guilloche generado a base de Micro-textos con las siguientes características de seguridad:  k)     Micro - Textos de Seguridad con el Texto: UNIVERSIDAD AUTÓNOMA DEL ESTADO DE HIDALGO.  l)     El interlineado entre los Micro  Textos de Seguridad y las líneas onduladas deberá ser de 0.05  Candado 6:     Al frente del Certificado contendrá un Ribbon con película en color Plateado, de 10 milímetros de grosor aplicado a todo lo largo del documento y fusionado al papel, con las siguientes características de Seguridad:  m)     Fabricado en poliéster metalizado de Alta Seguridad.  n)     Contendrá las siglas UAEH y la leyenda UNIVERSIDAD AUTÓNOMA DEL ESTADO DE HIDALGO con la Técnica desmetalizado al frente. o) Contendrá efecto Guilloche holográfico a todo lo largo del certificado.  Candado 7:     El reverso deberá contener imagen reticular de triple validación, la cual al sobreponer un filtro decodificador especial muestra tres imágenes vistas en diferentes ángulos.  Candado 8:     Folio parte superior derecha del formato.  Candado 9:     Código QR al reverso del formato en medida de 2.54 X 2.54 cms, en el reverso aplicado en la parte inferior derecha correlacionado con el número de folio del documento.  Nota:   Se solicita que la empresa presente una muestra, que contenga todos los candados de seguridad además de presentarse con el equipo necesario para realizar la demostración los candados de seguridad.  La empresa debe solicitar mediante un oficio dirigido al correo de egreso@uaeh.edu.mx, el número de folios inicial y final del tiraje a emitir</t>
  </si>
  <si>
    <t>Formatos tamaño oficio para certificados totales Medidas de 21.5cm x 34cm Acabado: Hoja suelta. Impresión: 2 tintas al frente, 2 tintas al reverso  Tintas especiales: 1 tinta invisible GOLD  Sustrato: Papel seguridad de 120 g/m2.  Candado 1: Tratamiento para fusión de tóner, este tratamiento permite que el tóner ancle de manera adecuada sobre la superficie del sustrato evitando que sea removido. Contendrá además las siguientes características de seguridad:  a)     Reactivo a químicos contra solventes ácidos, bases polares y no polares, cloro.  b)     Marca de agua bitonal del fabricante, en la masa del papel.  c)     Fibras ópticas visibles (visibles a simple vista) en color rojo y azul.  d)     Fibras ópticas invisibles en colores blanco, azul, verde y amarillo, visibles únicamente con luz ultravioleta artificial de 365nm.  e)     Fibrillas resplandecientes invisibles en colores (amarillo, azul y rojo), con longitud de 1mm. en toda la superficie del sustrato, visibles únicamente con luz ultravioleta artificial de 224nm.  f)     Validación infrarroja audible. - Se valida mediante un dispositivo especial electrónico sin respuesta visible, el cual al accionarlo y aproximarlo al sustrato emite un sonido y al mismo tiempo se enciende un LED verde que indican la autenticidad del sustrato. Esta validación deberá estar sobre toda la superficie frontal del papel.  g)     Validación infrarroja visible. - Se valida mediante un dispositivo tipo pluma con láser invisible de salida máxima &lt;200mW (megavatios) y longitud de onda 980nm (nanómetros) +/-10, el cual al activarlo y aproximarlo al papel mostrará un punto verde. Esta validación deberá estar sobre toda la superficie frontal del papel.  h)     El papel deberá llevar no Impreso, sobre toda la superficie frontal tratamiento reactivo a tres plumones con contenido incoloro e inoloro de validaciones independientes:  La primera validación aparecerá al aplicar el segundo plumón sobre el papel, reaccionando en color Pantone 244U, esta reacción será visible por un periodo de entre 5 horas mínimo y 24 horas máximo.  La segunda validación se aparecerá y esta se deberá desvanecer unos instantes después de ser aplicado el segundo plumón sobre el papel, obteniendo la misma reacción en color Pantone 244U.  Los plumones no deberán contener químicos volátiles tales como: amoniaco, cloroformo, éter o tolueno; en virtud de que la composición de estos es nociva para la salud.  IMPORTANTE: Por cuestiones de seguridad propias del documento todas las características del sustrato o papel son integradas desde el molino del fabricante del papel seguridad.  Candado 2:     Al frente del Certificado llevará impresión de una Tinta Invisible GOLD, esta será visible al ser expuesta a la luz ultravioleta, conteniendo las siguientes Características:  i)     El Escudo de la UNIVERSIDAD AUTÓNOMA DEL ESTADO DE HIDALGO será generado a base de Micro-Textos y aplicado de manera aleatoria en el documento.  j)     El logotipo de la UNIVERSIDAD AUTÓNOMA DEL ESTADO DE HIDALGO en efecto Bidimensional con sensación de movimiento y las siglas UAEH, Este efecto se valida mediante un filtro especializado.  Candado 3:     Impresión al frente y al reverso con Tintas Fugitivas al borrado manual.  Candado 4:     Contendrá una imagen con efecto de relieve al centro del documento.  Candado 5:     El fondo del Certificado contendrá en efecto Guilloche generado a base de Micro-textos con las siguientes características de seguridad:  k)     Micro - Textos de Seguridad con el Texto: UNIVERSIDAD AUTÓNOMA DEL ESTADO DE HIDALGO.  l)     El interlineado entre los Micro  Textos de Seguridad y las líneas onduladas deberá ser de 0.05  Candado 6:     Al frente del Certificado contendrá un Ribbon con película en color Plateado, de 10 milímetros de grosor aplicado a todo lo largo del documento y fusionado al papel, con las siguientes características de Seguridad:  m)     Fabricado en poliéster metalizado de Alta Seguridad.  n)     Contendrá las siglas UAEH y la leyenda ?UNIVERSIDAD AUTÓNOMA DEL ESTADO DE HIDALGO con la Técnica desmetalizado al frente. o) Contendrá efecto Guilloche holográfico a todo lo largo del certificado.  Candado 7:     El reverso deberá contener imagen reticular de triple validación, la cual al sobreponer un filtro decodificador especial muestra tres imágenes vistas en diferentes ángulos.  Candado 8:     Folio parte superior derecha del formato.  Candado 9:     Código QR al reverso del formato en medida de 2.54 X 2.54 cms, en el reverso aplicado en la parte inferior derecha correlacionado con el número de folio del documento.  Se solicitan muestras para validación  Nota:   Se solicita que la empresa presente una muestra, que contenga todos los candados de seguridad además de presentarse con el equipo necesario para realizar la demostración los candados de seguridad.  La empresa debe solicitar mediante un oficio dirigido al correo de egreso@uaeh.edu.mx, el número de folios inicial y final del tiraje a emitir</t>
  </si>
  <si>
    <t>Impresiones de diseño institucional en folders comerciales tamaño oficio en papel manila    1. Especificaciones Generales  Tipo: Folder simple de una pieza (sin broche)  Tamaño: Oficio  Dimensiones: 21.6 cm x 33.0 cm (8.5  x 13 )  Capacidad: Hasta 150?200 hojas   Uso: Archivo, resguardo y organización de documentos tamaño oficio  2. Material  Material: Cartulina manila   Gramaje: 250 g/m²  Color: Manila (beige o amarillo claro)  Acabado: Mate  3. Diseño y Presentación  Pestaña: Con pestaña lateral/superior  Impresión: Con impresión   Broche: No incluido   Perforaciones: No incluye     Nota:   Se solicita que la empresa presente una muestra, que contenga la imagen institucional solicitada y que cumpla con la medida y color requerido</t>
  </si>
  <si>
    <t>Impresiones de diseño institucional en folders tamaño carta en papel manila.  Producto: Folder manila tamaño carta  1. Especificaciones Generales  Tipo: Folder simple (una sola pieza, sin broche)  Tamaño: Carta  Dimensiones: 21.6 cm x 27.9 cm (8.5  x 11 )  Capacidad: Hasta 150 hojas   Uso: Archivo y resguardo de documentos  2. Material  Material: Cartulina manila   Gramaje: 250 g/m²   Color: Manila (beige/amarillo claro)  Acabado: Mate  3. Diseño y Presentación  Pestaña: Con pestaña lateral/superior   Impresión: Con impresión  Perforaciones: No incluye     Nota:   Se solicita que la empresa presente una muestra, que contenga la imagen institucional solicitada y que cumpla con la medida y color requerido</t>
  </si>
  <si>
    <t>Muro expandible con estructura de aluminio, hecha con tela impresa con diseño institucional ( diseño se entregara al proveedor adjudicado) en sublimación. tipo Velcor perimetral para sujeción. Medidas  2.25 de base  x 2.25 m de alto, que cuente con maleta para su traslado o movilidad</t>
  </si>
  <si>
    <t>Impresión directa en alta calidad de COROPLAST ADHERIBLE de&amp;nbsp; 12x20 cm.  Pieza rígida elaborada en Coroplast, un material plástico corrugado de polipropileno, ligero pero resistente, ideal para aplicaciones tanto interiores como exteriores. Impresión directa sobre la superficie.   El formato de 12   20 cm corresponde a un tamaño compacto, perfecto para señalización puntual, etiquetas de exhibición o pequeños anuncios. La impresión se ejecuta en cuatricromía (CMYK), lo que permite obtener una amplia gama de tonos y degradados.  El acabado solicitado es mate, lo que significa que la superficie no tendrá brillo, ofreciendo una apariencia sobria y elegante.   El Coroplast suele tener un gramaje equivalente a su espesor (comúnmente entre 3 y 4 mm), lo que le da rigidez sin perder ligereza. El material es resistente al agua, a la humedad y a la exposición solar, lo que lo convierte en una opción duradera para exteriores. Al ser ?adherible?, la pieza puede incluir un respaldo con adhesivo de alta resistencia, facilitando su colocación en superficies lisas sin necesidad de soportes adicionales.</t>
  </si>
  <si>
    <t>Servicio de impresión de 1600 libros 4 diferentes de 400 c/u de 90 página de 14x21.5 en papel couché de 130 Grs. Con forros en sulfatada de 12 Pts. 1 cara de 14 x 21.5 por lo que se requiere el siguiente material:15 millares Papel couché magno 130 grs. 61 x 92 brillante. 3 cajas de 40 piezas de placas 770 x 1030 CAL30 marca HEIDELBERG (placa terminal py placa terminal positiva para CTP) o (placa THERMALPLATE HMXII). 1 millar sulfatada de 12 pts. De 70 x 95 1 cara. 3 kilos de tinta magenta para prensa plana, TECPRO, PROCESS. 3 kilos de tinta yellow para prensa plana, TECPRO, PROCESS. 3 kilos de tinta cyan para prensa plana, TECPRO, PROCESS. 3 kilos de tinta black para máquinas de impresión prensa TECPRO, PROCESS. 1 caja adhesivo hot melt hl 3195 caja con 18.14 Kg. 1 caja de adhesivo swifttherm 2H826 caja con 14.06 Kg. Laminado de pastas brillantes o mate y pleca de caja para pegar de 1600 libros 4 diferentes de 400 c/u de 14x21.5 cm. programado para el mes de Junio</t>
  </si>
  <si>
    <t>Servicio</t>
  </si>
  <si>
    <t>Casete de 125 Etiquetas no Adhesivas, Para Placas de Pared Face Plate, Identificación de 1 Puerto, Color Blanco. Compatibilidad con impresora MP300, Modelo: C195X040Y1M</t>
  </si>
  <si>
    <t>Casete de Etiquetas de Poliolefina de Cinta Continua, Color Negro Sobre Blanco, Uso Interior/Exterior, 9 mm de Ancho x 7 Metros de Largo Modelo: T038X000FJM-BK</t>
  </si>
  <si>
    <t>Piezas</t>
  </si>
  <si>
    <t>Lonas vinílicas, de medidas 180x80 de material PVC (Policloruro de Vinilo), con diseño que sera enviado por la Dirección de Investigación</t>
  </si>
  <si>
    <t>Gafete plastificado sellada a  calor con serigrafia a 1 tinta</t>
  </si>
  <si>
    <t>Banner Back panel tipo Araña pagable con velcro gancho perimetral de 2.22 x 2.22 mts y tela sublimada con impresión en selección de color con logos de la UAEH, DSSPPYVL y Universitarios en Acción.</t>
  </si>
  <si>
    <t>Flag banner, Banderas publicitarias de tela sublimada reforzadas con aperturas para su introducción en estructuras y de uso exterior de 3.5 m x 79 cm con selección de color impresas por ambos lados con logotipos de UAEH y Universitarios en Acción.</t>
  </si>
  <si>
    <t>Mantel de elastano elástico de 1.7 m x 3 m de color rojo Pantone CMYK 61009520 HEX:#B91116 rgb:1851722, con logotipo institucional UAEH bordado de 30 cm x 106 cm.</t>
  </si>
  <si>
    <t>Roll Up Impreso Banner Publicitario De Aluminio 80x200 Cm.</t>
  </si>
  <si>
    <t>Cinta para rotulador Brother TZE-241, laminada 18mm Negro/Blanco, número de modelo: S-16117. Cinta laminada negro/blanco 18 mm de 8 metros, brinda un etiquetado general en superficies lisas y planas, crean etiquetas claramente legibles por mucho tiempo. Son capaces de aguantar temperaturas extremas, luz solar, agua, sustancias químicas o la abrasión, y es ideal para interiores o exteriores. Compatible con etiquetadora Brother PTD410.</t>
  </si>
  <si>
    <t>Cinta térmica, Kapton Tape 6 mm por 30 m, High Temperature Polyimide Tape: Película de poliimida, color ámbar translúcido, estable en un amplio rango de temperaturas (hasta 250°C), tiene un ancho de 6 mm y una longitud de 30 metros, peso: 0.1 g, diseñada para uso en impresoras térmicas. Se utiliza para aplicaciones de serigrafia o impresión, cuenta con propiedad retardante a la flama. Compatible para la utilización con impresora SureColor F170.</t>
  </si>
  <si>
    <t>Lona uso rudo, color verde olivo, 240 g/m2, espesor de 0.40 mm, código del producto: 16375, clave: LT-45X. Esquinas con refuerzo de polietileno, ojillos de aluminio con parche de refuerzo, refuerzo de rafia de 5 cm en toda la orilla, impermeable, alta resistencia a exposición de rayos UV. Especificaciones: medida 4 por 5 m, medida (ft) 13.1 por 16.4, hilos por pulgada 14 por 14, gramaje 240 g/m2, espesor 0.40 mm, distancia entre ojillos (aproximado) 1 m, peso 4.6 kg.</t>
  </si>
  <si>
    <t>Papel transfer: Rollo de transfer para vinil adhesivo, diseñado para la transferencia de letras o gráficos de vinil recortado sin dejar residuos. El transfer puede ser utilizado en paredes, vehículos, ventanas y cualquier superficie lisa tanto en exterior como en interior. Cuenta con un ancho estándar de 60 cm y una longitud de 30 metros. Posee una base de papel siliconado con adhesivo sensible a la presión de mediana adherencia, lo cual permite un desprendimiento limpio y sin residuos. No requiere energía eléctrica para su funcionamiento, por lo que no aplica voltaje ni consumo energético. Compatible con vinil.</t>
  </si>
  <si>
    <t>Serie Hyper Filamento PLA de 1.75 mm, 1kg, color blanco. Impresión de alta velocidad de hasta 600 mm/s. Alta precisión dimensional. Resistencia más fuerte. Alta fluidez y enfriamiento rápido. Compatible con impresora 3D ultrarrápida con alta precisión y una amplia compatibilidad de materiales y un hotend de alta temperatura, K1C.</t>
  </si>
  <si>
    <t>Serie Hyper Filamento PLA de 1.75 mm, 1kg, color negro. Impresión de alta velocidad de hasta 600 mm/s. Alta precisión dimensional. Resistencia más fuerte. Alta fluidez y enfriamiento rápido. Compatible con impresora 3D ultrarrápida con alta precisión y una amplia compatibilidad de materiales y un hotend de alta temperatura, K1C.</t>
  </si>
  <si>
    <t>20 BANDERA EN IMPRESIÓN DIGITAL 100% (FULL PRINT) DOS TELAS IMPRESAS EN TELA RASO IMPERIAL, PROPIA PARA INTERIORES, CON TIRANTES PARA SU AMARRE, MEDIDAS: 90 X 1.50 MTS</t>
  </si>
  <si>
    <t>letrero corpóreo con base, tamaño final de garza con texto CEVIDE de 5.00 x 2.30 metros pintado al color según diseño con iluminación led solar elaborado en panel de aluminio para prevenir oxidación</t>
  </si>
  <si>
    <t>Adquisición de 23 letras tipo 3D realizadas en mdf de 6mm, con tapa doble, corte láser, con iluminación de foco tipo bombilla, medida 120 cm de altura, 20 cm de profundidad, en color blanco que forman PREPARATORIA 3 UAEH 2026 7 8</t>
  </si>
  <si>
    <t>Muro expandible de aluminio de 200 x 200 cm, estructura y tela impresa en sublimación</t>
  </si>
  <si>
    <t>Letras en mdf de 9, 6 y 3mm. Pintadas en color blanco, con tapa doble, con iluminación de focos tipo bombilla. Medida 1.2 de altura por lo que desarrolle cada letra. Letras solicitadas: A (5 piezas), P(4 piezas), R (3 piezas), E (3 piezas), U (1 pieza), S (1 pieza), H (1 pieza), G  (1 pieza), Z (1 pieza) y 4 (2 piezas).</t>
  </si>
  <si>
    <t>Muro expandible de aluminio con tela impresa con diseño institucional en sublimación, velcor perimetral para sujeción medidas de 2.25m x 2.25m.</t>
  </si>
  <si>
    <t>Demostand publicitario de alta resistencia, con impresión en vinil autoadherible de alta resolución. Medidas frente: 81 X 79 cm, laterales: 39 X 75 cm copete: 86 X 34 cm, armado mide 81 X 200 C.</t>
  </si>
  <si>
    <t>Unidad</t>
  </si>
  <si>
    <t>Stand muro araña de aluminio con velcro 2.30 x 2.30 mts., dos caras. Incluye tela sublimada.</t>
  </si>
  <si>
    <t>Banner Roll up Publicitario de aluminio de 80 cm x 2 mts, con impresion en sublimacion calidad HD y personalizado de acuerdo al programa Educativo.</t>
  </si>
  <si>
    <t>Demostand publicitario de alta resistencia, con impresión en vinil autoadherible de alta resolución</t>
  </si>
  <si>
    <t>Estructura metálica de 3x3 con toldo y trapecio personalizado.</t>
  </si>
  <si>
    <t>Stand muro araña de aluminio con velcro de 2.30 x 2.30 m, con impresión en sublimacion con elementos gráficos del Programa Educativo UAEH personalizado con el nombre de la Escuela</t>
  </si>
  <si>
    <t>4 letras realizados en MDF (las letras requeridas son: E S A P) con una medida de 9, 6 y 3 mm, pintado a color blanco, con tapa doble, con iluminación de focos tipo bombilla. Medida 1.2 de altura por lo que desarrolle cada letra.</t>
  </si>
  <si>
    <t>Muro expandible, de aluminio, con tela impresa en sublimación. Velcor perimetral para sujeción. Medida 2.30 x2.30m.</t>
  </si>
  <si>
    <t>Letras y números gigantes MDF  Material: MDF (Tablero de Fibra de Densidad Media), material compuesto ligero y versátil.  Medida 1.2 mts de altura.   Estructura: Tipo caja cerrada (frontal y trasera) para estabilidad.   Iluminación: Focos tipo bombilla.   Color: Blanco.   Cable POT de 12 PTS para conexión interna y 1 mt. de cable extra para interconectar  Las letras son: dos U, cuatro A, dos E, dos H, una S, una G, una N, dos P, una R. Los números son: dos 2, un 0, un 6, un 7, un 8, un 9</t>
  </si>
  <si>
    <t>Muro explandible de aluminio, con tela impresa en sublimación. Velcor perimetral para sujeción. Medida 2.30 X 2.30 mts</t>
  </si>
  <si>
    <t>impresión de lonas de PVC de fibras de poliéster recubiertas de PVC en ambas caras de 90x120cm, impresas en alta calidad a color.</t>
  </si>
  <si>
    <t>Lona Impresa : Material: Lona de PVC resistente y duradera  - Impresión: Alta calidad, colores vivos y definidos  - Acabado: Incluye bastilla reforzada y ojillos metálicos para fácil instalación. medidas de 2.3 x 3 mtrs impresión en HD diseño para Escuela Superior de Huejutla, oferta educativa</t>
  </si>
  <si>
    <t>Muro Banner Estructura de aluminio de alta resistencia, ideal para un uso prolongado.  Diseño plegable y ligero, fácil de transportar y almacenar.  Dimensiones de 2.3x3m,   Montaje rápido y sencillo, sin necesidad de herramientas adicionales. con mochila porta banner</t>
  </si>
  <si>
    <t>Roll up 1 estructura rollup banner de W85 x H200 cm. una vista de aluminio  - 1 impresión por eco-solvente en lona de 13 oz.  - 1 mochila de nylon color negro para guardarlo y transportarlo.</t>
  </si>
  <si>
    <t>Letras realizadas en MDF de 9mm, 6mm y 3mm. Pintado en color blanco, con tapa doble, con iluminación de focos tipo bombilla. Medida de letras mayúsculas 1.20 mts de altura (letras: BACH, IAI, LTI, TUR, UAEH). Medida de letras minúsculas 72 cm de altura (letras: zayuca). Por lo que desarrolle cada letra.</t>
  </si>
  <si>
    <t>Muro expandible de aluminio, con estructura tipo araña, con tela impresa en sublimación con elementos institucionales (Logos: UAEH y ESTizayuca). Velcor perimetral para sujeción. Medida 2.30 x 2.30 mts.</t>
  </si>
  <si>
    <t>23 letras/números realizados en MDF de 9 mm, pintados de color blanco, con tapa doble, iluminación de focos tipo bombilla. Medida 1.2 metros de altura por cada uno. Se solicitan de la siguiente manera:  Letras: ESTL, UAEH.  Números: 0 (2 números), 1, 2 (3 números), 3 (2 números), 4 (dos números), 5, 6, 7, 8, 9.</t>
  </si>
  <si>
    <t>Muro expandible de aluminio con tela impresa en sublimación. Velcor perimetral    para sujeción. Medida 2.30x2.30 m</t>
  </si>
  <si>
    <t>Letras decorativas iluminadas, fabricadas en MDF de 9,6 mm para la estructura principal y 3 mm para detalles y tapa doble. Cada letra cuenta con acabado pintado en color uniforme y resistente, y tapa doble que protege la iluminación interna. Incorporan focos tipo bombilla que proporcionan iluminación uniforme, asegurando visibilidad durante ceremonias y eventos, con sistema eléctrico seguro y fácil de reemplazar. La altura de cada letra es de 1.2 m, con dimensiones proporcionales para ancho y profundidad, garantizando estabilidad y fácil montaje en interiores. Incluye soportes o base para instalación segura y manejo de cables interno para conexión a corriente eléctrica. Este conjunto permite una presentación profesional, duradera y fácilmente transportable para su uso repetido en diferentes espacios de la institución.</t>
  </si>
  <si>
    <t>Muro expandible con estructura tipo acordeón fabricada en aluminio reforzado, ligero y resistente a la corrosión, que permite un sistema de apertura y cierre rápido mediante nodos de articulación que brindan estabilidad estructural. Cuenta con dimensiones aproximadas de 2.30 metros de ancho por 2.30 metros de alto, proporcionando un área visible amplia y proporcional para su uso en eventos institucionales.  La superficie gráfica está elaborada en tela textil de alta calidad, impresa en sublimación digital a color, lo que garantiza alta fidelidad en la reproducción de logotipos, textos o diseños institucionales, así como resistencia al desgaste en uso interior. Incorpora velcro perimetral de alta adherencia, cosido a la tela y fijado a la estructura, permitiendo una colocación firme, tensión uniforme y fácil desmontaje sin generar arrugas o desplazamientos.</t>
  </si>
  <si>
    <t>Letras realizados en MDF de 9, 6 y 3 mm. dependiendo la parte de la letra. Pintado en color blanco mate con pistola compresor, con tapa doble, con iluminación de focos tipo bombilla de 9.5 watts ahorradores, con cableado interior no visible de Pot 16. Medida 1.2 de altura por lo que desarrolle cada letra de ancho y 20 cms. de profundidad. Las letras y cantidades serán: de la A (5), I (4), C (2), S (1), N (1), S (1), G (1), T (1), M (1), V (1), Z (1), Y (1), F (1), E (1), P (1), B (1).</t>
  </si>
  <si>
    <t>Muro gráfico plegable tipo Stand araña, con estructura de aluminio, expandible y portátil, con gráfico de tela sublimada impresa doble cara y gráficos laterales incluidos, conectores plásticos y fijación mediante velcro alrededor del marco, dimensiones de: 2.30 m de ancho por 2.30 m de alto y profundidad de 20 cm y maleta o funda de transporte.</t>
  </si>
  <si>
    <t>Adquisición de veinte letras y 3 números, elaborados en MDF. de 9 mm de grosor Pintado con tapa doble, con iluminación de focos tipo bombilla. Medida 1.2 m de altura, las letras en mayúsculas que se solicitan son: cuatro letras A, dos letras B, dos letras C, dos letras E, una letra F, una letra H, tres letras I, una letra M, una letra T, una letra U, una letra Q y una letra y en minúscula. Los números que se solicitan son: un número 2, un número 6 y un número 7.</t>
  </si>
  <si>
    <t>Muro extensible de alumnio con tela impresa en sublimación, Velcor perimetral para sujeción. Medida de 2.30 x 2.30 m.</t>
  </si>
  <si>
    <t>Letras realizadas en FDM DE 9,6 Y 3 mm. Pintado, con tapa doble, con iluminación de focos tipo bombilla. Medidas 1.2 de altura por lo que desarrollo cada letra. Las letras solicitada son: A-7, C-2, E-2, F-1, G-1,H-1,I-1,M-1,N-1,O-1,P-1, S-2,U-1</t>
  </si>
  <si>
    <t>Muro expandible, de aluminio, con tela impresa en sublimación. Velcro perimetral para sujetar. Medidas de 2.30 x 2.30m</t>
  </si>
  <si>
    <t>Licitación Pública Nacional UAEH-LP-N59-2026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</si>
</sst>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23">
    <font>
      <sz val="11"/>
      <color theme="1"/>
      <name val="Calibri"/>
      <family val="2"/>
      <scheme val="minor"/>
    </font>
    <font>
      <i/>
      <sz val="11"/>
      <color rgb="FF000000"/>
      <name val="Arial"/>
      <family val="2"/>
    </font>
    <font>
      <sz val="10"/>
      <color theme="1"/>
      <name val="Arial"/>
      <family val="2"/>
    </font>
    <font>
      <b/>
      <i/>
      <sz val="10"/>
      <color theme="1"/>
      <name val="Arial"/>
      <family val="2"/>
    </font>
    <font>
      <b/>
      <sz val="11"/>
      <color theme="1"/>
      <name val="Arial"/>
      <family val="2"/>
    </font>
    <font>
      <sz val="11"/>
      <color theme="1"/>
      <name val="Arial"/>
      <family val="2"/>
    </font>
    <font>
      <b/>
      <sz val="14"/>
      <color theme="1"/>
      <name val="Arial"/>
      <family val="2"/>
    </font>
    <font>
      <sz val="12"/>
      <color theme="1"/>
      <name val="Arial"/>
      <family val="2"/>
    </font>
    <font>
      <sz val="8"/>
      <color theme="1"/>
      <name val="Arial"/>
      <family val="2"/>
    </font>
    <font>
      <sz val="8"/>
      <color theme="1"/>
      <name val="Arial Narrow"/>
      <family val="2"/>
    </font>
    <font>
      <b/>
      <sz val="10"/>
      <color theme="1"/>
      <name val="Helvetica-Normal"/>
    </font>
    <font>
      <sz val="10"/>
      <color theme="1"/>
      <name val="Helvetica-Normal"/>
    </font>
    <font>
      <sz val="10.5"/>
      <color theme="1"/>
      <name val="Helvetica"/>
    </font>
    <font>
      <sz val="9"/>
      <color theme="1"/>
      <name val="Arial"/>
      <family val="2"/>
    </font>
    <font>
      <b/>
      <i/>
      <sz val="26"/>
      <color theme="1"/>
      <name val="Helvetica"/>
      <family val="3"/>
    </font>
    <font>
      <b/>
      <sz val="20"/>
      <color theme="1"/>
      <name val="Helvetica"/>
      <family val="3"/>
    </font>
    <font>
      <sz val="11"/>
      <color theme="1"/>
      <name val="Helvetica"/>
      <family val="3"/>
    </font>
    <font>
      <b/>
      <sz val="11"/>
      <color theme="1"/>
      <name val="Helvetica"/>
      <family val="3"/>
    </font>
    <font>
      <sz val="11"/>
      <name val="Helvetica"/>
      <family val="3"/>
    </font>
    <font>
      <b/>
      <i/>
      <sz val="11"/>
      <color theme="1"/>
      <name val="Helvetica"/>
      <family val="3"/>
    </font>
    <font>
      <sz val="11"/>
      <color theme="1"/>
      <name val="Calibri"/>
      <family val="2"/>
      <scheme val="minor"/>
    </font>
    <font>
      <sz val="10"/>
      <color theme="1"/>
      <name val="Helvetica"/>
    </font>
    <font>
      <b/>
      <sz val="10"/>
      <color theme="1"/>
      <name val="Helvetica"/>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20" fillId="0" borderId="0" applyFont="0" applyFill="0" applyBorder="0" applyAlignment="0" applyProtection="0"/>
  </cellStyleXfs>
  <cellXfs count="59">
    <xf numFmtId="0" fontId="0" fillId="0" borderId="0" xfId="0"/>
    <xf numFmtId="0" fontId="3" fillId="0" borderId="2" xfId="0" applyFont="1" applyFill="1" applyBorder="1" applyAlignment="1">
      <alignment horizontal="center" vertical="center" wrapText="1"/>
    </xf>
    <xf numFmtId="0" fontId="5" fillId="0" borderId="0" xfId="0" applyFont="1"/>
    <xf numFmtId="0" fontId="8" fillId="0" borderId="0" xfId="0" applyFont="1" applyAlignment="1">
      <alignment vertical="center"/>
    </xf>
    <xf numFmtId="0" fontId="2" fillId="0" borderId="0" xfId="0" applyFont="1" applyAlignment="1">
      <alignment vertical="center" wrapText="1"/>
    </xf>
    <xf numFmtId="0" fontId="9" fillId="0" borderId="0" xfId="0" applyFont="1"/>
    <xf numFmtId="0" fontId="10" fillId="0" borderId="0" xfId="0" applyFont="1" applyAlignment="1">
      <alignment horizontal="righ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5" fillId="0" borderId="0" xfId="0" applyFont="1" applyBorder="1"/>
    <xf numFmtId="0" fontId="7" fillId="0" borderId="0" xfId="0" applyFont="1" applyBorder="1"/>
    <xf numFmtId="0" fontId="4" fillId="0" borderId="0" xfId="0" applyFont="1" applyBorder="1" applyAlignment="1">
      <alignment vertical="center"/>
    </xf>
    <xf numFmtId="0" fontId="12" fillId="0" borderId="0" xfId="0" applyFont="1"/>
    <xf numFmtId="0" fontId="15" fillId="0" borderId="0" xfId="0" applyFont="1" applyAlignment="1">
      <alignment horizontal="center"/>
    </xf>
    <xf numFmtId="0" fontId="16" fillId="0" borderId="0" xfId="0" applyFont="1"/>
    <xf numFmtId="0" fontId="17" fillId="0" borderId="0" xfId="0" applyFont="1"/>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xf>
    <xf numFmtId="0" fontId="16" fillId="2" borderId="4" xfId="0" applyFont="1" applyFill="1" applyBorder="1"/>
    <xf numFmtId="0" fontId="16" fillId="2" borderId="2" xfId="0" applyFont="1" applyFill="1" applyBorder="1"/>
    <xf numFmtId="0" fontId="16" fillId="2" borderId="3" xfId="0" applyFont="1" applyFill="1" applyBorder="1"/>
    <xf numFmtId="0" fontId="16" fillId="2" borderId="8" xfId="0" applyFont="1" applyFill="1" applyBorder="1"/>
    <xf numFmtId="0" fontId="16" fillId="2" borderId="9" xfId="0" applyFont="1" applyFill="1" applyBorder="1"/>
    <xf numFmtId="0" fontId="16" fillId="2" borderId="10" xfId="0" applyFont="1" applyFill="1" applyBorder="1"/>
    <xf numFmtId="0" fontId="19" fillId="0" borderId="0" xfId="0" applyFont="1"/>
    <xf numFmtId="0" fontId="1" fillId="0" borderId="0" xfId="0" applyFont="1" applyBorder="1" applyAlignment="1">
      <alignment horizontal="center" vertical="center" wrapText="1"/>
    </xf>
    <xf numFmtId="0" fontId="21" fillId="0" borderId="2" xfId="0" applyFont="1" applyBorder="1" applyAlignment="1">
      <alignment horizontal="center" vertical="center" wrapText="1"/>
    </xf>
    <xf numFmtId="44" fontId="22" fillId="0" borderId="2" xfId="1" applyFont="1" applyBorder="1" applyAlignment="1">
      <alignment horizontal="center" vertical="center" wrapText="1"/>
    </xf>
    <xf numFmtId="0" fontId="1" fillId="0" borderId="0" xfId="0" applyFont="1" applyBorder="1" applyAlignment="1">
      <alignment vertical="center" wrapText="1"/>
    </xf>
    <xf numFmtId="8" fontId="16" fillId="0" borderId="2" xfId="0" applyNumberFormat="1" applyFont="1" applyBorder="1" applyAlignment="1">
      <alignment horizontal="center" vertical="center" wrapText="1"/>
    </xf>
    <xf numFmtId="0" fontId="15" fillId="0" borderId="0" xfId="0" applyFont="1" applyAlignment="1">
      <alignment horizontal="center"/>
    </xf>
    <xf numFmtId="0" fontId="1" fillId="0" borderId="0" xfId="0" applyFont="1" applyBorder="1" applyAlignment="1">
      <alignment horizontal="center" vertical="center" wrapText="1"/>
    </xf>
    <xf numFmtId="0" fontId="6" fillId="0" borderId="0" xfId="0" applyFont="1" applyAlignment="1">
      <alignment horizontal="center" vertical="center"/>
    </xf>
    <xf numFmtId="0" fontId="13"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0" xfId="0" applyFont="1" applyAlignment="1">
      <alignment horizont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6" fillId="0" borderId="2" xfId="0" applyFont="1" applyBorder="1" applyAlignment="1">
      <alignment horizontal="left" vertical="center"/>
    </xf>
    <xf numFmtId="0" fontId="16" fillId="0" borderId="2" xfId="0" applyFont="1" applyBorder="1" applyAlignment="1">
      <alignment horizontal="center" wrapText="1"/>
    </xf>
    <xf numFmtId="0" fontId="14" fillId="0" borderId="0" xfId="0" applyFont="1" applyAlignment="1">
      <alignment horizontal="center" vertical="center"/>
    </xf>
    <xf numFmtId="0" fontId="15" fillId="0" borderId="0" xfId="0" applyFont="1" applyAlignment="1">
      <alignment horizontal="center"/>
    </xf>
    <xf numFmtId="0" fontId="16" fillId="0" borderId="0" xfId="0" applyFont="1" applyAlignment="1">
      <alignment horizontal="left"/>
    </xf>
    <xf numFmtId="0" fontId="16" fillId="0" borderId="0" xfId="0" applyFont="1" applyAlignment="1">
      <alignment horizontal="right"/>
    </xf>
    <xf numFmtId="0" fontId="17" fillId="0" borderId="0" xfId="0" applyFont="1" applyAlignment="1">
      <alignment horizontal="left"/>
    </xf>
    <xf numFmtId="0" fontId="16" fillId="0" borderId="2" xfId="0" applyFont="1" applyBorder="1" applyAlignment="1">
      <alignment horizontal="center"/>
    </xf>
    <xf numFmtId="8" fontId="5" fillId="0" borderId="2" xfId="1" applyNumberFormat="1" applyFont="1" applyBorder="1" applyAlignment="1">
      <alignment horizontal="center" vertical="center"/>
    </xf>
    <xf numFmtId="8" fontId="5" fillId="0" borderId="2" xfId="0" applyNumberFormat="1" applyFont="1" applyBorder="1" applyAlignment="1">
      <alignment horizontal="center" vertical="center"/>
    </xf>
  </cellXfs>
  <cellStyles count="2">
    <cellStyle name="Moneda" xfId="1" builtinId="4"/>
    <cellStyle name="Normal" xfId="0" builtinId="0"/>
  </cellStyles>
  <dxfs count="10">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family val="3"/>
        <scheme val="none"/>
      </font>
      <fill>
        <patternFill patternType="solid">
          <fgColor indexed="64"/>
          <bgColor theme="0"/>
        </patternFill>
      </fill>
      <border diagonalUp="0" diagonalDown="0">
        <left/>
        <right style="thin">
          <color indexed="64"/>
        </right>
        <top style="thin">
          <color indexed="64"/>
        </top>
        <bottom style="thin">
          <color indexed="64"/>
        </bottom>
        <vertical/>
        <horizontal/>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523875</xdr:colOff>
      <xdr:row>3</xdr:row>
      <xdr:rowOff>107951</xdr:rowOff>
    </xdr:to>
    <xdr:pic>
      <xdr:nvPicPr>
        <xdr:cNvPr id="3" name="Imagen 2">
          <a:extLst>
            <a:ext uri="{FF2B5EF4-FFF2-40B4-BE49-F238E27FC236}">
              <a16:creationId xmlns:a16="http://schemas.microsoft.com/office/drawing/2014/main" id="{45380782-8997-4EFA-879B-E84B47677E3F}"/>
            </a:ext>
          </a:extLst>
        </xdr:cNvPr>
        <xdr:cNvPicPr>
          <a:picLocks noChangeAspect="1"/>
        </xdr:cNvPicPr>
      </xdr:nvPicPr>
      <xdr:blipFill>
        <a:blip xmlns:r="http://schemas.openxmlformats.org/officeDocument/2006/relationships" r:embed="rId1"/>
        <a:stretch>
          <a:fillRect/>
        </a:stretch>
      </xdr:blipFill>
      <xdr:spPr>
        <a:xfrm>
          <a:off x="263525" y="238126"/>
          <a:ext cx="1165225"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523875</xdr:colOff>
      <xdr:row>3</xdr:row>
      <xdr:rowOff>107951</xdr:rowOff>
    </xdr:to>
    <xdr:pic>
      <xdr:nvPicPr>
        <xdr:cNvPr id="2" name="Imagen 1">
          <a:extLst>
            <a:ext uri="{FF2B5EF4-FFF2-40B4-BE49-F238E27FC236}">
              <a16:creationId xmlns:a16="http://schemas.microsoft.com/office/drawing/2014/main" id="{5436BDFB-C7E5-4EDC-A976-AB0C03DEE23C}"/>
            </a:ext>
          </a:extLst>
        </xdr:cNvPr>
        <xdr:cNvPicPr>
          <a:picLocks noChangeAspect="1"/>
        </xdr:cNvPicPr>
      </xdr:nvPicPr>
      <xdr:blipFill>
        <a:blip xmlns:r="http://schemas.openxmlformats.org/officeDocument/2006/relationships" r:embed="rId1"/>
        <a:stretch>
          <a:fillRect/>
        </a:stretch>
      </xdr:blipFill>
      <xdr:spPr>
        <a:xfrm>
          <a:off x="263525" y="190501"/>
          <a:ext cx="1165225"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161925</xdr:rowOff>
    </xdr:from>
    <xdr:to>
      <xdr:col>4</xdr:col>
      <xdr:colOff>190500</xdr:colOff>
      <xdr:row>33</xdr:row>
      <xdr:rowOff>180975</xdr:rowOff>
    </xdr:to>
    <xdr:sp macro="" textlink="">
      <xdr:nvSpPr>
        <xdr:cNvPr id="2" name="CuadroTexto 1">
          <a:extLst>
            <a:ext uri="{FF2B5EF4-FFF2-40B4-BE49-F238E27FC236}">
              <a16:creationId xmlns:a16="http://schemas.microsoft.com/office/drawing/2014/main" id="{CD00EF07-817A-4D2C-8687-4DDA7A973AB1}"/>
            </a:ext>
          </a:extLst>
        </xdr:cNvPr>
        <xdr:cNvSpPr txBox="1"/>
      </xdr:nvSpPr>
      <xdr:spPr>
        <a:xfrm>
          <a:off x="142875" y="4962525"/>
          <a:ext cx="3133725"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4</xdr:col>
      <xdr:colOff>1741715</xdr:colOff>
      <xdr:row>24</xdr:row>
      <xdr:rowOff>161925</xdr:rowOff>
    </xdr:from>
    <xdr:to>
      <xdr:col>6</xdr:col>
      <xdr:colOff>5851</xdr:colOff>
      <xdr:row>33</xdr:row>
      <xdr:rowOff>180975</xdr:rowOff>
    </xdr:to>
    <xdr:sp macro="" textlink="">
      <xdr:nvSpPr>
        <xdr:cNvPr id="3" name="CuadroTexto 2">
          <a:extLst>
            <a:ext uri="{FF2B5EF4-FFF2-40B4-BE49-F238E27FC236}">
              <a16:creationId xmlns:a16="http://schemas.microsoft.com/office/drawing/2014/main" id="{DDB3DC85-FC7D-4CAA-A624-781EBD7D3CBD}"/>
            </a:ext>
          </a:extLst>
        </xdr:cNvPr>
        <xdr:cNvSpPr txBox="1"/>
      </xdr:nvSpPr>
      <xdr:spPr>
        <a:xfrm>
          <a:off x="3637190" y="480060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6ADEF5-97C5-49ED-90CB-50097BBB4A93}" name="Tabla1" displayName="Tabla1" ref="B11:F16" totalsRowShown="0" headerRowDxfId="9" dataDxfId="7" headerRowBorderDxfId="8" tableBorderDxfId="6" totalsRowBorderDxfId="5">
  <tableColumns count="5">
    <tableColumn id="1" xr3:uid="{5C0CFD26-BD2C-445A-B641-905C16859375}" name="No. de partida" dataDxfId="4"/>
    <tableColumn id="5" xr3:uid="{407DEFDE-EE72-45D1-B8E7-8206869DB7F2}" name="IdArtículo" dataDxfId="3"/>
    <tableColumn id="2" xr3:uid="{B2858799-CB0E-4540-ACA0-8B103D2FE677}" name="Cantidad" dataDxfId="2"/>
    <tableColumn id="3" xr3:uid="{7B22549A-8FDB-4D25-A327-DABD89B28996}" name="Descripción del bien _x000a_(Marca y Modelo)" dataDxfId="1"/>
    <tableColumn id="4" xr3:uid="{13FBE682-4803-45F3-93D4-4374F59EBF0D}" name="Unidad de medida" dataDxfId="0"/>
  </tableColumns>
  <tableStyleInfo name="TableStyleMedium1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D4E4-98D5-402C-924D-995B9678F8B5}">
  <sheetPr>
    <pageSetUpPr fitToPage="1"/>
  </sheetPr>
  <dimension ref="B1:F92"/>
  <sheetViews>
    <sheetView view="pageBreakPreview" zoomScaleNormal="100" zoomScaleSheetLayoutView="100" workbookViewId="0">
      <selection activeCell="B14" sqref="B14:F14"/>
    </sheetView>
  </sheetViews>
  <sheetFormatPr baseColWidth="10" defaultRowHeight="14.25"/>
  <cols>
    <col min="1" max="1" width="1.140625" style="2" customWidth="1"/>
    <col min="2" max="2" width="12.42578125" style="2" customWidth="1"/>
    <col min="3" max="3" width="14.7109375" style="2" customWidth="1"/>
    <col min="4" max="4" width="15" style="2" customWidth="1"/>
    <col min="5" max="5" width="69.28515625" style="2" customWidth="1"/>
    <col min="6" max="6" width="17.42578125" style="2" customWidth="1"/>
    <col min="7" max="7" width="1.42578125" style="2" customWidth="1"/>
    <col min="8" max="16384" width="11.42578125" style="2"/>
  </cols>
  <sheetData>
    <row r="1" spans="2:6" ht="15" customHeight="1">
      <c r="B1" s="46"/>
      <c r="C1" s="46"/>
      <c r="D1" s="46"/>
      <c r="E1" s="46"/>
      <c r="F1" s="46"/>
    </row>
    <row r="2" spans="2:6" ht="18">
      <c r="B2" s="34" t="s">
        <v>6</v>
      </c>
      <c r="C2" s="34"/>
      <c r="D2" s="34"/>
      <c r="E2" s="34"/>
      <c r="F2" s="34"/>
    </row>
    <row r="3" spans="2:6" ht="18">
      <c r="B3" s="34" t="s">
        <v>143</v>
      </c>
      <c r="C3" s="34"/>
      <c r="D3" s="34"/>
      <c r="E3" s="34"/>
      <c r="F3" s="34"/>
    </row>
    <row r="4" spans="2:6" ht="18">
      <c r="B4" s="34" t="s">
        <v>45</v>
      </c>
      <c r="C4" s="34"/>
      <c r="D4" s="34"/>
      <c r="E4" s="34"/>
      <c r="F4" s="34"/>
    </row>
    <row r="5" spans="2:6" ht="18">
      <c r="B5" s="34" t="s">
        <v>12</v>
      </c>
      <c r="C5" s="34"/>
      <c r="D5" s="34"/>
      <c r="E5" s="34"/>
      <c r="F5" s="34"/>
    </row>
    <row r="6" spans="2:6" ht="18">
      <c r="B6" s="34" t="s">
        <v>13</v>
      </c>
      <c r="C6" s="34"/>
      <c r="D6" s="34"/>
      <c r="E6" s="34"/>
      <c r="F6" s="34"/>
    </row>
    <row r="7" spans="2:6" s="9" customFormat="1" ht="17.25" customHeight="1">
      <c r="B7" s="10"/>
      <c r="C7" s="10"/>
      <c r="D7" s="10"/>
      <c r="E7" s="10"/>
      <c r="F7" s="11"/>
    </row>
    <row r="8" spans="2:6" s="9" customFormat="1" ht="20.25" customHeight="1">
      <c r="B8" s="5"/>
      <c r="C8" s="5"/>
      <c r="E8" s="6"/>
      <c r="F8" s="6" t="s">
        <v>46</v>
      </c>
    </row>
    <row r="9" spans="2:6" s="9" customFormat="1" ht="19.5" customHeight="1">
      <c r="B9" s="42" t="s">
        <v>14</v>
      </c>
      <c r="C9" s="43"/>
      <c r="D9" s="36"/>
      <c r="E9" s="37"/>
      <c r="F9" s="38"/>
    </row>
    <row r="10" spans="2:6" s="9" customFormat="1" ht="16.5" customHeight="1">
      <c r="B10" s="42" t="s">
        <v>15</v>
      </c>
      <c r="C10" s="43"/>
      <c r="D10" s="39"/>
      <c r="E10" s="40"/>
      <c r="F10" s="41"/>
    </row>
    <row r="11" spans="2:6" s="9" customFormat="1" ht="16.5" customHeight="1">
      <c r="B11" s="44" t="s">
        <v>16</v>
      </c>
      <c r="C11" s="45"/>
      <c r="D11" s="39"/>
      <c r="E11" s="40"/>
      <c r="F11" s="41"/>
    </row>
    <row r="12" spans="2:6" s="9" customFormat="1">
      <c r="B12" s="42" t="s">
        <v>17</v>
      </c>
      <c r="C12" s="43"/>
      <c r="D12" s="39"/>
      <c r="E12" s="40"/>
      <c r="F12" s="41"/>
    </row>
    <row r="13" spans="2:6" ht="16.5" customHeight="1">
      <c r="B13" s="7"/>
      <c r="C13" s="7"/>
      <c r="D13" s="8"/>
      <c r="E13" s="8"/>
      <c r="F13" s="8"/>
    </row>
    <row r="14" spans="2:6" ht="36.75" customHeight="1">
      <c r="B14" s="35" t="s">
        <v>19</v>
      </c>
      <c r="C14" s="35"/>
      <c r="D14" s="35"/>
      <c r="E14" s="35"/>
      <c r="F14" s="35"/>
    </row>
    <row r="15" spans="2:6" ht="19.5" customHeight="1">
      <c r="B15" s="3"/>
      <c r="C15" s="3"/>
      <c r="D15" s="3"/>
      <c r="E15" s="3"/>
      <c r="F15" s="3"/>
    </row>
    <row r="16" spans="2:6" ht="42.75" customHeight="1">
      <c r="B16" s="1" t="s">
        <v>0</v>
      </c>
      <c r="C16" s="1" t="s">
        <v>29</v>
      </c>
      <c r="D16" s="1" t="s">
        <v>7</v>
      </c>
      <c r="E16" s="1" t="s">
        <v>5</v>
      </c>
      <c r="F16" s="1" t="s">
        <v>1</v>
      </c>
    </row>
    <row r="17" spans="2:6" ht="38.25">
      <c r="B17" s="28">
        <v>1</v>
      </c>
      <c r="C17" s="28" t="s">
        <v>47</v>
      </c>
      <c r="D17" s="28">
        <v>1</v>
      </c>
      <c r="E17" s="28" t="s">
        <v>73</v>
      </c>
      <c r="F17" s="28" t="s">
        <v>2</v>
      </c>
    </row>
    <row r="18" spans="2:6" ht="38.25">
      <c r="B18" s="28">
        <v>2</v>
      </c>
      <c r="C18" s="28" t="s">
        <v>47</v>
      </c>
      <c r="D18" s="28">
        <v>1</v>
      </c>
      <c r="E18" s="28" t="s">
        <v>74</v>
      </c>
      <c r="F18" s="28" t="s">
        <v>2</v>
      </c>
    </row>
    <row r="19" spans="2:6" ht="25.5">
      <c r="B19" s="28">
        <v>3</v>
      </c>
      <c r="C19" s="28" t="s">
        <v>48</v>
      </c>
      <c r="D19" s="28">
        <v>1</v>
      </c>
      <c r="E19" s="28" t="s">
        <v>75</v>
      </c>
      <c r="F19" s="28" t="s">
        <v>2</v>
      </c>
    </row>
    <row r="20" spans="2:6" ht="38.25">
      <c r="B20" s="28">
        <v>4</v>
      </c>
      <c r="C20" s="28" t="s">
        <v>48</v>
      </c>
      <c r="D20" s="28">
        <v>1</v>
      </c>
      <c r="E20" s="28" t="s">
        <v>76</v>
      </c>
      <c r="F20" s="28" t="s">
        <v>2</v>
      </c>
    </row>
    <row r="21" spans="2:6" ht="25.5">
      <c r="B21" s="28">
        <v>5</v>
      </c>
      <c r="C21" s="28" t="s">
        <v>48</v>
      </c>
      <c r="D21" s="28">
        <v>1</v>
      </c>
      <c r="E21" s="28" t="s">
        <v>77</v>
      </c>
      <c r="F21" s="28" t="s">
        <v>2</v>
      </c>
    </row>
    <row r="22" spans="2:6" ht="25.5">
      <c r="B22" s="28">
        <v>6</v>
      </c>
      <c r="C22" s="28" t="s">
        <v>48</v>
      </c>
      <c r="D22" s="28">
        <v>1</v>
      </c>
      <c r="E22" s="28" t="s">
        <v>78</v>
      </c>
      <c r="F22" s="28" t="s">
        <v>2</v>
      </c>
    </row>
    <row r="23" spans="2:6" ht="38.25">
      <c r="B23" s="28">
        <v>7</v>
      </c>
      <c r="C23" s="28" t="s">
        <v>49</v>
      </c>
      <c r="D23" s="28">
        <v>4</v>
      </c>
      <c r="E23" s="28" t="s">
        <v>79</v>
      </c>
      <c r="F23" s="28" t="s">
        <v>2</v>
      </c>
    </row>
    <row r="24" spans="2:6" ht="242.25">
      <c r="B24" s="28">
        <v>8</v>
      </c>
      <c r="C24" s="28" t="s">
        <v>50</v>
      </c>
      <c r="D24" s="28">
        <v>200</v>
      </c>
      <c r="E24" s="28" t="s">
        <v>80</v>
      </c>
      <c r="F24" s="28" t="s">
        <v>2</v>
      </c>
    </row>
    <row r="25" spans="2:6" ht="191.25">
      <c r="B25" s="28">
        <v>9</v>
      </c>
      <c r="C25" s="28" t="s">
        <v>50</v>
      </c>
      <c r="D25" s="28">
        <v>25</v>
      </c>
      <c r="E25" s="28" t="s">
        <v>81</v>
      </c>
      <c r="F25" s="28" t="s">
        <v>2</v>
      </c>
    </row>
    <row r="26" spans="2:6" ht="102">
      <c r="B26" s="28">
        <v>10</v>
      </c>
      <c r="C26" s="28" t="s">
        <v>51</v>
      </c>
      <c r="D26" s="28">
        <v>5000</v>
      </c>
      <c r="E26" s="28" t="s">
        <v>82</v>
      </c>
      <c r="F26" s="28" t="s">
        <v>2</v>
      </c>
    </row>
    <row r="27" spans="2:6" ht="51">
      <c r="B27" s="28">
        <v>11</v>
      </c>
      <c r="C27" s="28" t="s">
        <v>51</v>
      </c>
      <c r="D27" s="28">
        <v>2000</v>
      </c>
      <c r="E27" s="28" t="s">
        <v>83</v>
      </c>
      <c r="F27" s="28" t="s">
        <v>2</v>
      </c>
    </row>
    <row r="28" spans="2:6" ht="63.75">
      <c r="B28" s="28">
        <v>12</v>
      </c>
      <c r="C28" s="28" t="s">
        <v>51</v>
      </c>
      <c r="D28" s="28">
        <v>20000</v>
      </c>
      <c r="E28" s="28" t="s">
        <v>84</v>
      </c>
      <c r="F28" s="28" t="s">
        <v>2</v>
      </c>
    </row>
    <row r="29" spans="2:6" ht="409.5">
      <c r="B29" s="28">
        <v>13</v>
      </c>
      <c r="C29" s="28" t="s">
        <v>51</v>
      </c>
      <c r="D29" s="28">
        <v>5000</v>
      </c>
      <c r="E29" s="28" t="s">
        <v>85</v>
      </c>
      <c r="F29" s="28" t="s">
        <v>2</v>
      </c>
    </row>
    <row r="30" spans="2:6" ht="409.5">
      <c r="B30" s="28">
        <v>14</v>
      </c>
      <c r="C30" s="28" t="s">
        <v>51</v>
      </c>
      <c r="D30" s="28">
        <v>5000</v>
      </c>
      <c r="E30" s="28" t="s">
        <v>86</v>
      </c>
      <c r="F30" s="28" t="s">
        <v>2</v>
      </c>
    </row>
    <row r="31" spans="2:6" ht="409.5">
      <c r="B31" s="28">
        <v>15</v>
      </c>
      <c r="C31" s="28" t="s">
        <v>51</v>
      </c>
      <c r="D31" s="28">
        <v>5000</v>
      </c>
      <c r="E31" s="28" t="s">
        <v>87</v>
      </c>
      <c r="F31" s="28" t="s">
        <v>2</v>
      </c>
    </row>
    <row r="32" spans="2:6" ht="409.5">
      <c r="B32" s="28">
        <v>16</v>
      </c>
      <c r="C32" s="28" t="s">
        <v>51</v>
      </c>
      <c r="D32" s="28">
        <v>20000</v>
      </c>
      <c r="E32" s="28" t="s">
        <v>88</v>
      </c>
      <c r="F32" s="28" t="s">
        <v>2</v>
      </c>
    </row>
    <row r="33" spans="2:6" ht="127.5">
      <c r="B33" s="28">
        <v>17</v>
      </c>
      <c r="C33" s="28" t="s">
        <v>51</v>
      </c>
      <c r="D33" s="28">
        <v>10000</v>
      </c>
      <c r="E33" s="28" t="s">
        <v>89</v>
      </c>
      <c r="F33" s="28" t="s">
        <v>2</v>
      </c>
    </row>
    <row r="34" spans="2:6" ht="127.5">
      <c r="B34" s="28">
        <v>18</v>
      </c>
      <c r="C34" s="28" t="s">
        <v>51</v>
      </c>
      <c r="D34" s="28">
        <v>2000</v>
      </c>
      <c r="E34" s="28" t="s">
        <v>90</v>
      </c>
      <c r="F34" s="28" t="s">
        <v>2</v>
      </c>
    </row>
    <row r="35" spans="2:6" ht="51">
      <c r="B35" s="28">
        <v>19</v>
      </c>
      <c r="C35" s="28" t="s">
        <v>51</v>
      </c>
      <c r="D35" s="28">
        <v>1</v>
      </c>
      <c r="E35" s="28" t="s">
        <v>91</v>
      </c>
      <c r="F35" s="28" t="s">
        <v>2</v>
      </c>
    </row>
    <row r="36" spans="2:6" ht="191.25">
      <c r="B36" s="28">
        <v>20</v>
      </c>
      <c r="C36" s="28" t="s">
        <v>52</v>
      </c>
      <c r="D36" s="28">
        <v>40</v>
      </c>
      <c r="E36" s="28" t="s">
        <v>92</v>
      </c>
      <c r="F36" s="28" t="s">
        <v>2</v>
      </c>
    </row>
    <row r="37" spans="2:6" ht="165.75">
      <c r="B37" s="28">
        <v>21</v>
      </c>
      <c r="C37" s="28" t="s">
        <v>53</v>
      </c>
      <c r="D37" s="28">
        <v>1</v>
      </c>
      <c r="E37" s="28" t="s">
        <v>93</v>
      </c>
      <c r="F37" s="28" t="s">
        <v>94</v>
      </c>
    </row>
    <row r="38" spans="2:6" ht="38.25">
      <c r="B38" s="28">
        <v>22</v>
      </c>
      <c r="C38" s="28" t="s">
        <v>54</v>
      </c>
      <c r="D38" s="28">
        <v>10</v>
      </c>
      <c r="E38" s="28" t="s">
        <v>95</v>
      </c>
      <c r="F38" s="28" t="s">
        <v>2</v>
      </c>
    </row>
    <row r="39" spans="2:6" ht="38.25">
      <c r="B39" s="28">
        <v>23</v>
      </c>
      <c r="C39" s="28" t="s">
        <v>54</v>
      </c>
      <c r="D39" s="28">
        <v>10</v>
      </c>
      <c r="E39" s="28" t="s">
        <v>96</v>
      </c>
      <c r="F39" s="28" t="s">
        <v>97</v>
      </c>
    </row>
    <row r="40" spans="2:6" ht="25.5">
      <c r="B40" s="28">
        <v>24</v>
      </c>
      <c r="C40" s="28" t="s">
        <v>55</v>
      </c>
      <c r="D40" s="28">
        <v>24</v>
      </c>
      <c r="E40" s="28" t="s">
        <v>98</v>
      </c>
      <c r="F40" s="28" t="s">
        <v>97</v>
      </c>
    </row>
    <row r="41" spans="2:6" ht="51">
      <c r="B41" s="28">
        <v>25</v>
      </c>
      <c r="C41" s="28" t="s">
        <v>56</v>
      </c>
      <c r="D41" s="28">
        <v>100</v>
      </c>
      <c r="E41" s="28" t="s">
        <v>99</v>
      </c>
      <c r="F41" s="28" t="s">
        <v>2</v>
      </c>
    </row>
    <row r="42" spans="2:6" ht="76.5">
      <c r="B42" s="28">
        <v>26</v>
      </c>
      <c r="C42" s="28" t="s">
        <v>57</v>
      </c>
      <c r="D42" s="28">
        <v>1</v>
      </c>
      <c r="E42" s="28" t="s">
        <v>100</v>
      </c>
      <c r="F42" s="28" t="s">
        <v>2</v>
      </c>
    </row>
    <row r="43" spans="2:6" ht="76.5">
      <c r="B43" s="28">
        <v>27</v>
      </c>
      <c r="C43" s="28" t="s">
        <v>57</v>
      </c>
      <c r="D43" s="28">
        <v>6</v>
      </c>
      <c r="E43" s="28" t="s">
        <v>101</v>
      </c>
      <c r="F43" s="28" t="s">
        <v>2</v>
      </c>
    </row>
    <row r="44" spans="2:6" ht="76.5">
      <c r="B44" s="28">
        <v>28</v>
      </c>
      <c r="C44" s="28" t="s">
        <v>57</v>
      </c>
      <c r="D44" s="28">
        <v>14</v>
      </c>
      <c r="E44" s="28" t="s">
        <v>102</v>
      </c>
      <c r="F44" s="28" t="s">
        <v>2</v>
      </c>
    </row>
    <row r="45" spans="2:6" ht="76.5">
      <c r="B45" s="28">
        <v>29</v>
      </c>
      <c r="C45" s="28" t="s">
        <v>57</v>
      </c>
      <c r="D45" s="28">
        <v>10</v>
      </c>
      <c r="E45" s="28" t="s">
        <v>103</v>
      </c>
      <c r="F45" s="28" t="s">
        <v>2</v>
      </c>
    </row>
    <row r="46" spans="2:6" ht="76.5">
      <c r="B46" s="28">
        <v>30</v>
      </c>
      <c r="C46" s="28" t="s">
        <v>58</v>
      </c>
      <c r="D46" s="28">
        <v>24</v>
      </c>
      <c r="E46" s="28" t="s">
        <v>104</v>
      </c>
      <c r="F46" s="28" t="s">
        <v>2</v>
      </c>
    </row>
    <row r="47" spans="2:6" ht="76.5">
      <c r="B47" s="28">
        <v>31</v>
      </c>
      <c r="C47" s="28" t="s">
        <v>58</v>
      </c>
      <c r="D47" s="28">
        <v>4</v>
      </c>
      <c r="E47" s="28" t="s">
        <v>105</v>
      </c>
      <c r="F47" s="28" t="s">
        <v>97</v>
      </c>
    </row>
    <row r="48" spans="2:6" ht="89.25">
      <c r="B48" s="28">
        <v>32</v>
      </c>
      <c r="C48" s="28" t="s">
        <v>58</v>
      </c>
      <c r="D48" s="28">
        <v>5</v>
      </c>
      <c r="E48" s="28" t="s">
        <v>106</v>
      </c>
      <c r="F48" s="28" t="s">
        <v>97</v>
      </c>
    </row>
    <row r="49" spans="2:6" ht="102">
      <c r="B49" s="28">
        <v>33</v>
      </c>
      <c r="C49" s="28" t="s">
        <v>58</v>
      </c>
      <c r="D49" s="28">
        <v>3</v>
      </c>
      <c r="E49" s="28" t="s">
        <v>107</v>
      </c>
      <c r="F49" s="28" t="s">
        <v>3</v>
      </c>
    </row>
    <row r="50" spans="2:6" ht="63.75">
      <c r="B50" s="28">
        <v>34</v>
      </c>
      <c r="C50" s="28" t="s">
        <v>58</v>
      </c>
      <c r="D50" s="28">
        <v>1</v>
      </c>
      <c r="E50" s="28" t="s">
        <v>108</v>
      </c>
      <c r="F50" s="28" t="s">
        <v>2</v>
      </c>
    </row>
    <row r="51" spans="2:6" ht="63.75">
      <c r="B51" s="28">
        <v>35</v>
      </c>
      <c r="C51" s="28" t="s">
        <v>58</v>
      </c>
      <c r="D51" s="28">
        <v>2</v>
      </c>
      <c r="E51" s="28" t="s">
        <v>109</v>
      </c>
      <c r="F51" s="28" t="s">
        <v>2</v>
      </c>
    </row>
    <row r="52" spans="2:6" ht="51">
      <c r="B52" s="28">
        <v>36</v>
      </c>
      <c r="C52" s="28" t="s">
        <v>59</v>
      </c>
      <c r="D52" s="28">
        <v>20</v>
      </c>
      <c r="E52" s="28" t="s">
        <v>110</v>
      </c>
      <c r="F52" s="28" t="s">
        <v>97</v>
      </c>
    </row>
    <row r="53" spans="2:6" ht="51">
      <c r="B53" s="28">
        <v>37</v>
      </c>
      <c r="C53" s="28" t="s">
        <v>59</v>
      </c>
      <c r="D53" s="28">
        <v>1</v>
      </c>
      <c r="E53" s="28" t="s">
        <v>111</v>
      </c>
      <c r="F53" s="28" t="s">
        <v>2</v>
      </c>
    </row>
    <row r="54" spans="2:6" ht="51">
      <c r="B54" s="28">
        <v>38</v>
      </c>
      <c r="C54" s="28" t="s">
        <v>60</v>
      </c>
      <c r="D54" s="28">
        <v>23</v>
      </c>
      <c r="E54" s="28" t="s">
        <v>112</v>
      </c>
      <c r="F54" s="28" t="s">
        <v>97</v>
      </c>
    </row>
    <row r="55" spans="2:6" ht="38.25">
      <c r="B55" s="28">
        <v>39</v>
      </c>
      <c r="C55" s="28" t="s">
        <v>60</v>
      </c>
      <c r="D55" s="28">
        <v>2</v>
      </c>
      <c r="E55" s="28" t="s">
        <v>113</v>
      </c>
      <c r="F55" s="28" t="s">
        <v>2</v>
      </c>
    </row>
    <row r="56" spans="2:6" ht="63.75">
      <c r="B56" s="28">
        <v>40</v>
      </c>
      <c r="C56" s="28" t="s">
        <v>61</v>
      </c>
      <c r="D56" s="28">
        <v>22</v>
      </c>
      <c r="E56" s="28" t="s">
        <v>114</v>
      </c>
      <c r="F56" s="28" t="s">
        <v>97</v>
      </c>
    </row>
    <row r="57" spans="2:6" ht="38.25">
      <c r="B57" s="28">
        <v>41</v>
      </c>
      <c r="C57" s="28" t="s">
        <v>61</v>
      </c>
      <c r="D57" s="28">
        <v>1</v>
      </c>
      <c r="E57" s="28" t="s">
        <v>115</v>
      </c>
      <c r="F57" s="28" t="s">
        <v>2</v>
      </c>
    </row>
    <row r="58" spans="2:6" ht="38.25">
      <c r="B58" s="28">
        <v>42</v>
      </c>
      <c r="C58" s="28" t="s">
        <v>62</v>
      </c>
      <c r="D58" s="28">
        <v>1</v>
      </c>
      <c r="E58" s="28" t="s">
        <v>116</v>
      </c>
      <c r="F58" s="28" t="s">
        <v>117</v>
      </c>
    </row>
    <row r="59" spans="2:6" ht="38.25">
      <c r="B59" s="28">
        <v>43</v>
      </c>
      <c r="C59" s="28" t="s">
        <v>62</v>
      </c>
      <c r="D59" s="28">
        <v>1</v>
      </c>
      <c r="E59" s="28" t="s">
        <v>118</v>
      </c>
      <c r="F59" s="28" t="s">
        <v>117</v>
      </c>
    </row>
    <row r="60" spans="2:6" ht="38.25">
      <c r="B60" s="28">
        <v>44</v>
      </c>
      <c r="C60" s="28" t="s">
        <v>63</v>
      </c>
      <c r="D60" s="28">
        <v>5</v>
      </c>
      <c r="E60" s="28" t="s">
        <v>119</v>
      </c>
      <c r="F60" s="28" t="s">
        <v>2</v>
      </c>
    </row>
    <row r="61" spans="2:6" ht="38.25">
      <c r="B61" s="28">
        <v>45</v>
      </c>
      <c r="C61" s="28" t="s">
        <v>63</v>
      </c>
      <c r="D61" s="28">
        <v>5</v>
      </c>
      <c r="E61" s="28" t="s">
        <v>120</v>
      </c>
      <c r="F61" s="28" t="s">
        <v>2</v>
      </c>
    </row>
    <row r="62" spans="2:6" ht="38.25">
      <c r="B62" s="28">
        <v>46</v>
      </c>
      <c r="C62" s="28" t="s">
        <v>63</v>
      </c>
      <c r="D62" s="28">
        <v>1</v>
      </c>
      <c r="E62" s="28" t="s">
        <v>121</v>
      </c>
      <c r="F62" s="28" t="s">
        <v>2</v>
      </c>
    </row>
    <row r="63" spans="2:6" ht="38.25">
      <c r="B63" s="28">
        <v>47</v>
      </c>
      <c r="C63" s="28" t="s">
        <v>63</v>
      </c>
      <c r="D63" s="28">
        <v>2</v>
      </c>
      <c r="E63" s="28" t="s">
        <v>122</v>
      </c>
      <c r="F63" s="28" t="s">
        <v>2</v>
      </c>
    </row>
    <row r="64" spans="2:6" ht="38.25">
      <c r="B64" s="28">
        <v>48</v>
      </c>
      <c r="C64" s="28" t="s">
        <v>64</v>
      </c>
      <c r="D64" s="28">
        <v>4</v>
      </c>
      <c r="E64" s="28" t="s">
        <v>123</v>
      </c>
      <c r="F64" s="28" t="s">
        <v>2</v>
      </c>
    </row>
    <row r="65" spans="2:6" ht="38.25">
      <c r="B65" s="28">
        <v>49</v>
      </c>
      <c r="C65" s="28" t="s">
        <v>64</v>
      </c>
      <c r="D65" s="28">
        <v>1</v>
      </c>
      <c r="E65" s="28" t="s">
        <v>124</v>
      </c>
      <c r="F65" s="28" t="s">
        <v>2</v>
      </c>
    </row>
    <row r="66" spans="2:6" ht="89.25">
      <c r="B66" s="28">
        <v>50</v>
      </c>
      <c r="C66" s="28" t="s">
        <v>65</v>
      </c>
      <c r="D66" s="28">
        <v>23</v>
      </c>
      <c r="E66" s="28" t="s">
        <v>125</v>
      </c>
      <c r="F66" s="28" t="s">
        <v>2</v>
      </c>
    </row>
    <row r="67" spans="2:6" ht="38.25">
      <c r="B67" s="28">
        <v>51</v>
      </c>
      <c r="C67" s="28" t="s">
        <v>65</v>
      </c>
      <c r="D67" s="28">
        <v>1</v>
      </c>
      <c r="E67" s="28" t="s">
        <v>126</v>
      </c>
      <c r="F67" s="28" t="s">
        <v>2</v>
      </c>
    </row>
    <row r="68" spans="2:6" ht="38.25">
      <c r="B68" s="28">
        <v>52</v>
      </c>
      <c r="C68" s="28" t="s">
        <v>66</v>
      </c>
      <c r="D68" s="28">
        <v>10</v>
      </c>
      <c r="E68" s="28" t="s">
        <v>127</v>
      </c>
      <c r="F68" s="28" t="s">
        <v>2</v>
      </c>
    </row>
    <row r="69" spans="2:6" ht="51">
      <c r="B69" s="28">
        <v>53</v>
      </c>
      <c r="C69" s="28" t="s">
        <v>66</v>
      </c>
      <c r="D69" s="28">
        <v>1</v>
      </c>
      <c r="E69" s="28" t="s">
        <v>128</v>
      </c>
      <c r="F69" s="28" t="s">
        <v>2</v>
      </c>
    </row>
    <row r="70" spans="2:6" ht="51">
      <c r="B70" s="28">
        <v>54</v>
      </c>
      <c r="C70" s="28" t="s">
        <v>66</v>
      </c>
      <c r="D70" s="28">
        <v>1</v>
      </c>
      <c r="E70" s="28" t="s">
        <v>129</v>
      </c>
      <c r="F70" s="28" t="s">
        <v>2</v>
      </c>
    </row>
    <row r="71" spans="2:6" ht="38.25">
      <c r="B71" s="28">
        <v>55</v>
      </c>
      <c r="C71" s="28" t="s">
        <v>66</v>
      </c>
      <c r="D71" s="28">
        <v>2</v>
      </c>
      <c r="E71" s="28" t="s">
        <v>130</v>
      </c>
      <c r="F71" s="28" t="s">
        <v>2</v>
      </c>
    </row>
    <row r="72" spans="2:6" ht="51">
      <c r="B72" s="28">
        <v>56</v>
      </c>
      <c r="C72" s="28" t="s">
        <v>67</v>
      </c>
      <c r="D72" s="28">
        <v>23</v>
      </c>
      <c r="E72" s="28" t="s">
        <v>131</v>
      </c>
      <c r="F72" s="28" t="s">
        <v>2</v>
      </c>
    </row>
    <row r="73" spans="2:6" ht="38.25">
      <c r="B73" s="28">
        <v>57</v>
      </c>
      <c r="C73" s="28" t="s">
        <v>67</v>
      </c>
      <c r="D73" s="28">
        <v>1</v>
      </c>
      <c r="E73" s="28" t="s">
        <v>132</v>
      </c>
      <c r="F73" s="28" t="s">
        <v>2</v>
      </c>
    </row>
    <row r="74" spans="2:6" ht="51">
      <c r="B74" s="28">
        <v>58</v>
      </c>
      <c r="C74" s="28" t="s">
        <v>68</v>
      </c>
      <c r="D74" s="28">
        <v>23</v>
      </c>
      <c r="E74" s="28" t="s">
        <v>133</v>
      </c>
      <c r="F74" s="28" t="s">
        <v>2</v>
      </c>
    </row>
    <row r="75" spans="2:6" ht="38.25">
      <c r="B75" s="28">
        <v>59</v>
      </c>
      <c r="C75" s="28" t="s">
        <v>68</v>
      </c>
      <c r="D75" s="28">
        <v>1</v>
      </c>
      <c r="E75" s="28" t="s">
        <v>134</v>
      </c>
      <c r="F75" s="28" t="s">
        <v>2</v>
      </c>
    </row>
    <row r="76" spans="2:6" ht="140.25">
      <c r="B76" s="28">
        <v>60</v>
      </c>
      <c r="C76" s="28" t="s">
        <v>69</v>
      </c>
      <c r="D76" s="28">
        <v>23</v>
      </c>
      <c r="E76" s="28" t="s">
        <v>135</v>
      </c>
      <c r="F76" s="28" t="s">
        <v>2</v>
      </c>
    </row>
    <row r="77" spans="2:6" ht="153">
      <c r="B77" s="28">
        <v>61</v>
      </c>
      <c r="C77" s="28" t="s">
        <v>69</v>
      </c>
      <c r="D77" s="28">
        <v>1</v>
      </c>
      <c r="E77" s="28" t="s">
        <v>136</v>
      </c>
      <c r="F77" s="28" t="s">
        <v>2</v>
      </c>
    </row>
    <row r="78" spans="2:6" ht="38.25">
      <c r="B78" s="28">
        <v>62</v>
      </c>
      <c r="C78" s="28" t="s">
        <v>70</v>
      </c>
      <c r="D78" s="28">
        <v>4</v>
      </c>
      <c r="E78" s="28" t="s">
        <v>77</v>
      </c>
      <c r="F78" s="28" t="s">
        <v>4</v>
      </c>
    </row>
    <row r="79" spans="2:6" ht="89.25">
      <c r="B79" s="28">
        <v>63</v>
      </c>
      <c r="C79" s="28" t="s">
        <v>70</v>
      </c>
      <c r="D79" s="28">
        <v>23</v>
      </c>
      <c r="E79" s="28" t="s">
        <v>137</v>
      </c>
      <c r="F79" s="28" t="s">
        <v>2</v>
      </c>
    </row>
    <row r="80" spans="2:6" ht="63.75">
      <c r="B80" s="28">
        <v>64</v>
      </c>
      <c r="C80" s="28" t="s">
        <v>70</v>
      </c>
      <c r="D80" s="28">
        <v>1</v>
      </c>
      <c r="E80" s="28" t="s">
        <v>138</v>
      </c>
      <c r="F80" s="28" t="s">
        <v>4</v>
      </c>
    </row>
    <row r="81" spans="2:6" ht="38.25">
      <c r="B81" s="28">
        <v>65</v>
      </c>
      <c r="C81" s="28" t="s">
        <v>70</v>
      </c>
      <c r="D81" s="28">
        <v>2</v>
      </c>
      <c r="E81" s="28" t="s">
        <v>78</v>
      </c>
      <c r="F81" s="28" t="s">
        <v>4</v>
      </c>
    </row>
    <row r="82" spans="2:6" ht="76.5">
      <c r="B82" s="28">
        <v>66</v>
      </c>
      <c r="C82" s="28" t="s">
        <v>71</v>
      </c>
      <c r="D82" s="28">
        <v>23</v>
      </c>
      <c r="E82" s="28" t="s">
        <v>139</v>
      </c>
      <c r="F82" s="28" t="s">
        <v>2</v>
      </c>
    </row>
    <row r="83" spans="2:6" ht="51">
      <c r="B83" s="28">
        <v>67</v>
      </c>
      <c r="C83" s="28" t="s">
        <v>71</v>
      </c>
      <c r="D83" s="28">
        <v>1</v>
      </c>
      <c r="E83" s="28" t="s">
        <v>140</v>
      </c>
      <c r="F83" s="28" t="s">
        <v>2</v>
      </c>
    </row>
    <row r="84" spans="2:6" ht="51">
      <c r="B84" s="28">
        <v>68</v>
      </c>
      <c r="C84" s="28" t="s">
        <v>72</v>
      </c>
      <c r="D84" s="28">
        <v>23</v>
      </c>
      <c r="E84" s="28" t="s">
        <v>141</v>
      </c>
      <c r="F84" s="28" t="s">
        <v>2</v>
      </c>
    </row>
    <row r="85" spans="2:6" ht="38.25">
      <c r="B85" s="28">
        <v>69</v>
      </c>
      <c r="C85" s="28" t="s">
        <v>72</v>
      </c>
      <c r="D85" s="28">
        <v>1</v>
      </c>
      <c r="E85" s="28" t="s">
        <v>142</v>
      </c>
      <c r="F85" s="28" t="s">
        <v>97</v>
      </c>
    </row>
    <row r="86" spans="2:6">
      <c r="B86" s="4"/>
      <c r="C86" s="4"/>
      <c r="D86" s="4"/>
      <c r="E86" s="4"/>
      <c r="F86" s="4"/>
    </row>
    <row r="87" spans="2:6" ht="15" customHeight="1">
      <c r="B87" s="12" t="s">
        <v>8</v>
      </c>
      <c r="C87" s="12"/>
      <c r="D87" s="33"/>
      <c r="E87" s="33"/>
      <c r="F87" s="33"/>
    </row>
    <row r="88" spans="2:6" ht="15" customHeight="1">
      <c r="B88" s="12" t="s">
        <v>9</v>
      </c>
      <c r="C88" s="12"/>
      <c r="D88" s="33"/>
      <c r="E88" s="33"/>
      <c r="F88" s="33"/>
    </row>
    <row r="89" spans="2:6" ht="15" customHeight="1">
      <c r="B89" s="12" t="s">
        <v>10</v>
      </c>
      <c r="C89" s="12"/>
      <c r="D89" s="33"/>
      <c r="E89" s="33"/>
      <c r="F89" s="33"/>
    </row>
    <row r="90" spans="2:6" ht="15" customHeight="1">
      <c r="B90" s="12" t="s">
        <v>11</v>
      </c>
      <c r="C90" s="12"/>
      <c r="D90" s="27"/>
      <c r="E90" s="27"/>
      <c r="F90" s="27"/>
    </row>
    <row r="91" spans="2:6" ht="15" customHeight="1">
      <c r="B91" s="12" t="s">
        <v>18</v>
      </c>
      <c r="C91" s="12"/>
      <c r="D91" s="33"/>
      <c r="E91" s="33"/>
      <c r="F91" s="33"/>
    </row>
    <row r="92" spans="2:6" ht="15" customHeight="1">
      <c r="B92" s="2" t="s">
        <v>43</v>
      </c>
      <c r="C92" s="12"/>
      <c r="D92" s="30"/>
      <c r="E92" s="30"/>
      <c r="F92" s="30"/>
    </row>
  </sheetData>
  <mergeCells count="19">
    <mergeCell ref="B1:F1"/>
    <mergeCell ref="B4:F4"/>
    <mergeCell ref="B2:F2"/>
    <mergeCell ref="B3:F3"/>
    <mergeCell ref="B5:F5"/>
    <mergeCell ref="D87:F87"/>
    <mergeCell ref="D88:F88"/>
    <mergeCell ref="D89:F89"/>
    <mergeCell ref="D91:F91"/>
    <mergeCell ref="B6:F6"/>
    <mergeCell ref="B14:F14"/>
    <mergeCell ref="D9:F9"/>
    <mergeCell ref="D10:F10"/>
    <mergeCell ref="D11:F11"/>
    <mergeCell ref="D12:F12"/>
    <mergeCell ref="B9:C9"/>
    <mergeCell ref="B10:C10"/>
    <mergeCell ref="B11:C11"/>
    <mergeCell ref="B12:C12"/>
  </mergeCells>
  <pageMargins left="0.7" right="0.7" top="0.75" bottom="0.75" header="0.3" footer="0.3"/>
  <pageSetup scale="68" fitToHeight="0" orientation="portrait" r:id="rId1"/>
  <rowBreaks count="1" manualBreakCount="1">
    <brk id="5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A1C2-DAD1-4D24-ADEE-75F8E69A4F66}">
  <sheetPr>
    <pageSetUpPr fitToPage="1"/>
  </sheetPr>
  <dimension ref="B1:H94"/>
  <sheetViews>
    <sheetView view="pageBreakPreview" zoomScaleNormal="100" zoomScaleSheetLayoutView="100" workbookViewId="0">
      <selection activeCell="B4" sqref="B4:H4"/>
    </sheetView>
  </sheetViews>
  <sheetFormatPr baseColWidth="10" defaultRowHeight="14.25"/>
  <cols>
    <col min="1" max="1" width="1.140625" style="2" customWidth="1"/>
    <col min="2" max="2" width="12.42578125" style="2" customWidth="1"/>
    <col min="3" max="3" width="14.7109375" style="2" customWidth="1"/>
    <col min="4" max="4" width="15" style="2" customWidth="1"/>
    <col min="5" max="5" width="69.28515625" style="2" customWidth="1"/>
    <col min="6" max="6" width="17.42578125" style="2" customWidth="1"/>
    <col min="7" max="7" width="12.140625" style="2" customWidth="1"/>
    <col min="8" max="8" width="14" style="2" customWidth="1"/>
    <col min="9" max="9" width="2.85546875" style="2" customWidth="1"/>
    <col min="10" max="16384" width="11.42578125" style="2"/>
  </cols>
  <sheetData>
    <row r="1" spans="2:8" ht="15" customHeight="1">
      <c r="B1" s="46"/>
      <c r="C1" s="46"/>
      <c r="D1" s="46"/>
      <c r="E1" s="46"/>
      <c r="F1" s="46"/>
    </row>
    <row r="2" spans="2:8" ht="18">
      <c r="B2" s="34" t="s">
        <v>6</v>
      </c>
      <c r="C2" s="34"/>
      <c r="D2" s="34"/>
      <c r="E2" s="34"/>
      <c r="F2" s="34"/>
      <c r="G2" s="34"/>
      <c r="H2" s="34"/>
    </row>
    <row r="3" spans="2:8" ht="18">
      <c r="B3" s="34" t="s">
        <v>143</v>
      </c>
      <c r="C3" s="34"/>
      <c r="D3" s="34"/>
      <c r="E3" s="34"/>
      <c r="F3" s="34"/>
      <c r="G3" s="34"/>
      <c r="H3" s="34"/>
    </row>
    <row r="4" spans="2:8" ht="18">
      <c r="B4" s="34" t="s">
        <v>45</v>
      </c>
      <c r="C4" s="34"/>
      <c r="D4" s="34"/>
      <c r="E4" s="34"/>
      <c r="F4" s="34"/>
      <c r="G4" s="34"/>
      <c r="H4" s="34"/>
    </row>
    <row r="5" spans="2:8" ht="18">
      <c r="B5" s="34" t="s">
        <v>41</v>
      </c>
      <c r="C5" s="34"/>
      <c r="D5" s="34"/>
      <c r="E5" s="34"/>
      <c r="F5" s="34"/>
      <c r="G5" s="34"/>
      <c r="H5" s="34"/>
    </row>
    <row r="6" spans="2:8" ht="18">
      <c r="B6" s="34" t="s">
        <v>40</v>
      </c>
      <c r="C6" s="34"/>
      <c r="D6" s="34"/>
      <c r="E6" s="34"/>
      <c r="F6" s="34"/>
      <c r="G6" s="34"/>
      <c r="H6" s="34"/>
    </row>
    <row r="7" spans="2:8" s="9" customFormat="1" ht="17.25" customHeight="1">
      <c r="B7" s="10"/>
      <c r="C7" s="10"/>
      <c r="D7" s="10"/>
      <c r="E7" s="10"/>
      <c r="F7" s="11"/>
    </row>
    <row r="8" spans="2:8" s="9" customFormat="1" ht="20.25" customHeight="1">
      <c r="B8" s="5"/>
      <c r="C8" s="5"/>
      <c r="E8" s="6"/>
      <c r="H8" s="6" t="s">
        <v>46</v>
      </c>
    </row>
    <row r="9" spans="2:8" s="9" customFormat="1" ht="19.5" customHeight="1">
      <c r="B9" s="42" t="s">
        <v>14</v>
      </c>
      <c r="C9" s="43"/>
      <c r="D9" s="47"/>
      <c r="E9" s="47"/>
      <c r="F9" s="47"/>
      <c r="G9" s="47"/>
      <c r="H9" s="47"/>
    </row>
    <row r="10" spans="2:8" s="9" customFormat="1" ht="16.5" customHeight="1">
      <c r="B10" s="42" t="s">
        <v>15</v>
      </c>
      <c r="C10" s="43"/>
      <c r="D10" s="48"/>
      <c r="E10" s="48"/>
      <c r="F10" s="48"/>
      <c r="G10" s="48"/>
      <c r="H10" s="48"/>
    </row>
    <row r="11" spans="2:8" s="9" customFormat="1" ht="16.5" customHeight="1">
      <c r="B11" s="44" t="s">
        <v>16</v>
      </c>
      <c r="C11" s="45"/>
      <c r="D11" s="48"/>
      <c r="E11" s="48"/>
      <c r="F11" s="48"/>
      <c r="G11" s="48"/>
      <c r="H11" s="48"/>
    </row>
    <row r="12" spans="2:8" s="9" customFormat="1">
      <c r="B12" s="42" t="s">
        <v>17</v>
      </c>
      <c r="C12" s="43"/>
      <c r="D12" s="48"/>
      <c r="E12" s="48"/>
      <c r="F12" s="48"/>
      <c r="G12" s="48"/>
      <c r="H12" s="48"/>
    </row>
    <row r="13" spans="2:8" ht="16.5" customHeight="1">
      <c r="B13" s="7"/>
      <c r="C13" s="7"/>
      <c r="D13" s="8"/>
      <c r="E13" s="8"/>
      <c r="F13" s="8"/>
    </row>
    <row r="14" spans="2:8" ht="36.75" customHeight="1">
      <c r="B14" s="35" t="s">
        <v>19</v>
      </c>
      <c r="C14" s="35"/>
      <c r="D14" s="35"/>
      <c r="E14" s="35"/>
      <c r="F14" s="35"/>
      <c r="G14" s="35"/>
      <c r="H14" s="35"/>
    </row>
    <row r="15" spans="2:8" ht="19.5" customHeight="1">
      <c r="B15" s="3"/>
      <c r="C15" s="3"/>
      <c r="D15" s="3"/>
      <c r="E15" s="3"/>
      <c r="F15" s="3"/>
    </row>
    <row r="16" spans="2:8" ht="42.75" customHeight="1">
      <c r="B16" s="1" t="s">
        <v>0</v>
      </c>
      <c r="C16" s="1" t="s">
        <v>29</v>
      </c>
      <c r="D16" s="1" t="s">
        <v>7</v>
      </c>
      <c r="E16" s="1" t="s">
        <v>5</v>
      </c>
      <c r="F16" s="1" t="s">
        <v>1</v>
      </c>
      <c r="G16" s="1" t="s">
        <v>38</v>
      </c>
      <c r="H16" s="1" t="s">
        <v>39</v>
      </c>
    </row>
    <row r="17" spans="2:8" ht="38.25">
      <c r="B17" s="28">
        <v>1</v>
      </c>
      <c r="C17" s="28" t="s">
        <v>47</v>
      </c>
      <c r="D17" s="28">
        <v>1</v>
      </c>
      <c r="E17" s="28" t="s">
        <v>73</v>
      </c>
      <c r="F17" s="28" t="s">
        <v>2</v>
      </c>
      <c r="G17" s="57">
        <v>0</v>
      </c>
      <c r="H17" s="58">
        <f>G17*D17</f>
        <v>0</v>
      </c>
    </row>
    <row r="18" spans="2:8" ht="38.25">
      <c r="B18" s="28">
        <v>2</v>
      </c>
      <c r="C18" s="28" t="s">
        <v>47</v>
      </c>
      <c r="D18" s="28">
        <v>1</v>
      </c>
      <c r="E18" s="28" t="s">
        <v>74</v>
      </c>
      <c r="F18" s="28" t="s">
        <v>2</v>
      </c>
      <c r="G18" s="57">
        <v>0</v>
      </c>
      <c r="H18" s="58">
        <f t="shared" ref="H18:H81" si="0">G18*D18</f>
        <v>0</v>
      </c>
    </row>
    <row r="19" spans="2:8" ht="25.5">
      <c r="B19" s="28">
        <v>3</v>
      </c>
      <c r="C19" s="28" t="s">
        <v>48</v>
      </c>
      <c r="D19" s="28">
        <v>1</v>
      </c>
      <c r="E19" s="28" t="s">
        <v>75</v>
      </c>
      <c r="F19" s="28" t="s">
        <v>2</v>
      </c>
      <c r="G19" s="57">
        <v>0</v>
      </c>
      <c r="H19" s="58">
        <f t="shared" si="0"/>
        <v>0</v>
      </c>
    </row>
    <row r="20" spans="2:8" ht="38.25">
      <c r="B20" s="28">
        <v>4</v>
      </c>
      <c r="C20" s="28" t="s">
        <v>48</v>
      </c>
      <c r="D20" s="28">
        <v>1</v>
      </c>
      <c r="E20" s="28" t="s">
        <v>76</v>
      </c>
      <c r="F20" s="28" t="s">
        <v>2</v>
      </c>
      <c r="G20" s="57">
        <v>0</v>
      </c>
      <c r="H20" s="58">
        <f t="shared" si="0"/>
        <v>0</v>
      </c>
    </row>
    <row r="21" spans="2:8" ht="25.5">
      <c r="B21" s="28">
        <v>5</v>
      </c>
      <c r="C21" s="28" t="s">
        <v>48</v>
      </c>
      <c r="D21" s="28">
        <v>1</v>
      </c>
      <c r="E21" s="28" t="s">
        <v>77</v>
      </c>
      <c r="F21" s="28" t="s">
        <v>2</v>
      </c>
      <c r="G21" s="57">
        <v>0</v>
      </c>
      <c r="H21" s="58">
        <f t="shared" si="0"/>
        <v>0</v>
      </c>
    </row>
    <row r="22" spans="2:8" ht="25.5">
      <c r="B22" s="28">
        <v>6</v>
      </c>
      <c r="C22" s="28" t="s">
        <v>48</v>
      </c>
      <c r="D22" s="28">
        <v>1</v>
      </c>
      <c r="E22" s="28" t="s">
        <v>78</v>
      </c>
      <c r="F22" s="28" t="s">
        <v>2</v>
      </c>
      <c r="G22" s="57">
        <v>0</v>
      </c>
      <c r="H22" s="58">
        <f t="shared" si="0"/>
        <v>0</v>
      </c>
    </row>
    <row r="23" spans="2:8" ht="38.25">
      <c r="B23" s="28">
        <v>7</v>
      </c>
      <c r="C23" s="28" t="s">
        <v>49</v>
      </c>
      <c r="D23" s="28">
        <v>4</v>
      </c>
      <c r="E23" s="28" t="s">
        <v>79</v>
      </c>
      <c r="F23" s="28" t="s">
        <v>2</v>
      </c>
      <c r="G23" s="57">
        <v>0</v>
      </c>
      <c r="H23" s="58">
        <f t="shared" si="0"/>
        <v>0</v>
      </c>
    </row>
    <row r="24" spans="2:8" ht="242.25">
      <c r="B24" s="28">
        <v>8</v>
      </c>
      <c r="C24" s="28" t="s">
        <v>50</v>
      </c>
      <c r="D24" s="28">
        <v>200</v>
      </c>
      <c r="E24" s="28" t="s">
        <v>80</v>
      </c>
      <c r="F24" s="28" t="s">
        <v>2</v>
      </c>
      <c r="G24" s="57">
        <v>0</v>
      </c>
      <c r="H24" s="58">
        <f t="shared" si="0"/>
        <v>0</v>
      </c>
    </row>
    <row r="25" spans="2:8" ht="191.25">
      <c r="B25" s="28">
        <v>9</v>
      </c>
      <c r="C25" s="28" t="s">
        <v>50</v>
      </c>
      <c r="D25" s="28">
        <v>25</v>
      </c>
      <c r="E25" s="28" t="s">
        <v>81</v>
      </c>
      <c r="F25" s="28" t="s">
        <v>2</v>
      </c>
      <c r="G25" s="57">
        <v>0</v>
      </c>
      <c r="H25" s="58">
        <f t="shared" si="0"/>
        <v>0</v>
      </c>
    </row>
    <row r="26" spans="2:8" ht="102">
      <c r="B26" s="28">
        <v>10</v>
      </c>
      <c r="C26" s="28" t="s">
        <v>51</v>
      </c>
      <c r="D26" s="28">
        <v>5000</v>
      </c>
      <c r="E26" s="28" t="s">
        <v>82</v>
      </c>
      <c r="F26" s="28" t="s">
        <v>2</v>
      </c>
      <c r="G26" s="57">
        <v>0</v>
      </c>
      <c r="H26" s="58">
        <f t="shared" si="0"/>
        <v>0</v>
      </c>
    </row>
    <row r="27" spans="2:8" ht="51">
      <c r="B27" s="28">
        <v>11</v>
      </c>
      <c r="C27" s="28" t="s">
        <v>51</v>
      </c>
      <c r="D27" s="28">
        <v>2000</v>
      </c>
      <c r="E27" s="28" t="s">
        <v>83</v>
      </c>
      <c r="F27" s="28" t="s">
        <v>2</v>
      </c>
      <c r="G27" s="57">
        <v>0</v>
      </c>
      <c r="H27" s="58">
        <f t="shared" si="0"/>
        <v>0</v>
      </c>
    </row>
    <row r="28" spans="2:8" ht="63.75">
      <c r="B28" s="28">
        <v>12</v>
      </c>
      <c r="C28" s="28" t="s">
        <v>51</v>
      </c>
      <c r="D28" s="28">
        <v>20000</v>
      </c>
      <c r="E28" s="28" t="s">
        <v>84</v>
      </c>
      <c r="F28" s="28" t="s">
        <v>2</v>
      </c>
      <c r="G28" s="57">
        <v>0</v>
      </c>
      <c r="H28" s="58">
        <f t="shared" si="0"/>
        <v>0</v>
      </c>
    </row>
    <row r="29" spans="2:8" ht="409.5">
      <c r="B29" s="28">
        <v>13</v>
      </c>
      <c r="C29" s="28" t="s">
        <v>51</v>
      </c>
      <c r="D29" s="28">
        <v>5000</v>
      </c>
      <c r="E29" s="28" t="s">
        <v>85</v>
      </c>
      <c r="F29" s="28" t="s">
        <v>2</v>
      </c>
      <c r="G29" s="57">
        <v>0</v>
      </c>
      <c r="H29" s="58">
        <f t="shared" si="0"/>
        <v>0</v>
      </c>
    </row>
    <row r="30" spans="2:8" ht="409.5">
      <c r="B30" s="28">
        <v>14</v>
      </c>
      <c r="C30" s="28" t="s">
        <v>51</v>
      </c>
      <c r="D30" s="28">
        <v>5000</v>
      </c>
      <c r="E30" s="28" t="s">
        <v>86</v>
      </c>
      <c r="F30" s="28" t="s">
        <v>2</v>
      </c>
      <c r="G30" s="57">
        <v>0</v>
      </c>
      <c r="H30" s="58">
        <f t="shared" si="0"/>
        <v>0</v>
      </c>
    </row>
    <row r="31" spans="2:8" ht="409.5">
      <c r="B31" s="28">
        <v>15</v>
      </c>
      <c r="C31" s="28" t="s">
        <v>51</v>
      </c>
      <c r="D31" s="28">
        <v>5000</v>
      </c>
      <c r="E31" s="28" t="s">
        <v>87</v>
      </c>
      <c r="F31" s="28" t="s">
        <v>2</v>
      </c>
      <c r="G31" s="57">
        <v>0</v>
      </c>
      <c r="H31" s="58">
        <f t="shared" si="0"/>
        <v>0</v>
      </c>
    </row>
    <row r="32" spans="2:8" ht="409.5">
      <c r="B32" s="28">
        <v>16</v>
      </c>
      <c r="C32" s="28" t="s">
        <v>51</v>
      </c>
      <c r="D32" s="28">
        <v>20000</v>
      </c>
      <c r="E32" s="28" t="s">
        <v>88</v>
      </c>
      <c r="F32" s="28" t="s">
        <v>2</v>
      </c>
      <c r="G32" s="57">
        <v>0</v>
      </c>
      <c r="H32" s="58">
        <f t="shared" si="0"/>
        <v>0</v>
      </c>
    </row>
    <row r="33" spans="2:8" ht="127.5">
      <c r="B33" s="28">
        <v>17</v>
      </c>
      <c r="C33" s="28" t="s">
        <v>51</v>
      </c>
      <c r="D33" s="28">
        <v>10000</v>
      </c>
      <c r="E33" s="28" t="s">
        <v>89</v>
      </c>
      <c r="F33" s="28" t="s">
        <v>2</v>
      </c>
      <c r="G33" s="57">
        <v>0</v>
      </c>
      <c r="H33" s="58">
        <f t="shared" si="0"/>
        <v>0</v>
      </c>
    </row>
    <row r="34" spans="2:8" ht="127.5">
      <c r="B34" s="28">
        <v>18</v>
      </c>
      <c r="C34" s="28" t="s">
        <v>51</v>
      </c>
      <c r="D34" s="28">
        <v>2000</v>
      </c>
      <c r="E34" s="28" t="s">
        <v>90</v>
      </c>
      <c r="F34" s="28" t="s">
        <v>2</v>
      </c>
      <c r="G34" s="57">
        <v>0</v>
      </c>
      <c r="H34" s="58">
        <f t="shared" si="0"/>
        <v>0</v>
      </c>
    </row>
    <row r="35" spans="2:8" ht="51">
      <c r="B35" s="28">
        <v>19</v>
      </c>
      <c r="C35" s="28" t="s">
        <v>51</v>
      </c>
      <c r="D35" s="28">
        <v>1</v>
      </c>
      <c r="E35" s="28" t="s">
        <v>91</v>
      </c>
      <c r="F35" s="28" t="s">
        <v>2</v>
      </c>
      <c r="G35" s="57">
        <v>0</v>
      </c>
      <c r="H35" s="58">
        <f t="shared" si="0"/>
        <v>0</v>
      </c>
    </row>
    <row r="36" spans="2:8" ht="191.25">
      <c r="B36" s="28">
        <v>20</v>
      </c>
      <c r="C36" s="28" t="s">
        <v>52</v>
      </c>
      <c r="D36" s="28">
        <v>40</v>
      </c>
      <c r="E36" s="28" t="s">
        <v>92</v>
      </c>
      <c r="F36" s="28" t="s">
        <v>2</v>
      </c>
      <c r="G36" s="57">
        <v>0</v>
      </c>
      <c r="H36" s="58">
        <f t="shared" si="0"/>
        <v>0</v>
      </c>
    </row>
    <row r="37" spans="2:8" ht="165.75">
      <c r="B37" s="28">
        <v>21</v>
      </c>
      <c r="C37" s="28" t="s">
        <v>53</v>
      </c>
      <c r="D37" s="28">
        <v>1</v>
      </c>
      <c r="E37" s="28" t="s">
        <v>93</v>
      </c>
      <c r="F37" s="28" t="s">
        <v>94</v>
      </c>
      <c r="G37" s="57">
        <v>0</v>
      </c>
      <c r="H37" s="58">
        <f t="shared" si="0"/>
        <v>0</v>
      </c>
    </row>
    <row r="38" spans="2:8" ht="38.25">
      <c r="B38" s="28">
        <v>22</v>
      </c>
      <c r="C38" s="28" t="s">
        <v>54</v>
      </c>
      <c r="D38" s="28">
        <v>10</v>
      </c>
      <c r="E38" s="28" t="s">
        <v>95</v>
      </c>
      <c r="F38" s="28" t="s">
        <v>2</v>
      </c>
      <c r="G38" s="57">
        <v>0</v>
      </c>
      <c r="H38" s="58">
        <f t="shared" si="0"/>
        <v>0</v>
      </c>
    </row>
    <row r="39" spans="2:8" ht="38.25">
      <c r="B39" s="28">
        <v>23</v>
      </c>
      <c r="C39" s="28" t="s">
        <v>54</v>
      </c>
      <c r="D39" s="28">
        <v>10</v>
      </c>
      <c r="E39" s="28" t="s">
        <v>96</v>
      </c>
      <c r="F39" s="28" t="s">
        <v>97</v>
      </c>
      <c r="G39" s="57">
        <v>0</v>
      </c>
      <c r="H39" s="58">
        <f t="shared" si="0"/>
        <v>0</v>
      </c>
    </row>
    <row r="40" spans="2:8" ht="25.5">
      <c r="B40" s="28">
        <v>24</v>
      </c>
      <c r="C40" s="28" t="s">
        <v>55</v>
      </c>
      <c r="D40" s="28">
        <v>24</v>
      </c>
      <c r="E40" s="28" t="s">
        <v>98</v>
      </c>
      <c r="F40" s="28" t="s">
        <v>97</v>
      </c>
      <c r="G40" s="57">
        <v>0</v>
      </c>
      <c r="H40" s="58">
        <f t="shared" si="0"/>
        <v>0</v>
      </c>
    </row>
    <row r="41" spans="2:8" ht="51">
      <c r="B41" s="28">
        <v>25</v>
      </c>
      <c r="C41" s="28" t="s">
        <v>56</v>
      </c>
      <c r="D41" s="28">
        <v>100</v>
      </c>
      <c r="E41" s="28" t="s">
        <v>99</v>
      </c>
      <c r="F41" s="28" t="s">
        <v>2</v>
      </c>
      <c r="G41" s="57">
        <v>0</v>
      </c>
      <c r="H41" s="58">
        <f t="shared" si="0"/>
        <v>0</v>
      </c>
    </row>
    <row r="42" spans="2:8" ht="76.5">
      <c r="B42" s="28">
        <v>26</v>
      </c>
      <c r="C42" s="28" t="s">
        <v>57</v>
      </c>
      <c r="D42" s="28">
        <v>1</v>
      </c>
      <c r="E42" s="28" t="s">
        <v>100</v>
      </c>
      <c r="F42" s="28" t="s">
        <v>2</v>
      </c>
      <c r="G42" s="57">
        <v>0</v>
      </c>
      <c r="H42" s="58">
        <f t="shared" si="0"/>
        <v>0</v>
      </c>
    </row>
    <row r="43" spans="2:8" ht="76.5">
      <c r="B43" s="28">
        <v>27</v>
      </c>
      <c r="C43" s="28" t="s">
        <v>57</v>
      </c>
      <c r="D43" s="28">
        <v>6</v>
      </c>
      <c r="E43" s="28" t="s">
        <v>101</v>
      </c>
      <c r="F43" s="28" t="s">
        <v>2</v>
      </c>
      <c r="G43" s="57">
        <v>0</v>
      </c>
      <c r="H43" s="58">
        <f t="shared" si="0"/>
        <v>0</v>
      </c>
    </row>
    <row r="44" spans="2:8" ht="76.5">
      <c r="B44" s="28">
        <v>28</v>
      </c>
      <c r="C44" s="28" t="s">
        <v>57</v>
      </c>
      <c r="D44" s="28">
        <v>14</v>
      </c>
      <c r="E44" s="28" t="s">
        <v>102</v>
      </c>
      <c r="F44" s="28" t="s">
        <v>2</v>
      </c>
      <c r="G44" s="57">
        <v>0</v>
      </c>
      <c r="H44" s="58">
        <f t="shared" si="0"/>
        <v>0</v>
      </c>
    </row>
    <row r="45" spans="2:8" ht="76.5">
      <c r="B45" s="28">
        <v>29</v>
      </c>
      <c r="C45" s="28" t="s">
        <v>57</v>
      </c>
      <c r="D45" s="28">
        <v>10</v>
      </c>
      <c r="E45" s="28" t="s">
        <v>103</v>
      </c>
      <c r="F45" s="28" t="s">
        <v>2</v>
      </c>
      <c r="G45" s="57">
        <v>0</v>
      </c>
      <c r="H45" s="58">
        <f t="shared" si="0"/>
        <v>0</v>
      </c>
    </row>
    <row r="46" spans="2:8" ht="76.5">
      <c r="B46" s="28">
        <v>30</v>
      </c>
      <c r="C46" s="28" t="s">
        <v>58</v>
      </c>
      <c r="D46" s="28">
        <v>24</v>
      </c>
      <c r="E46" s="28" t="s">
        <v>104</v>
      </c>
      <c r="F46" s="28" t="s">
        <v>2</v>
      </c>
      <c r="G46" s="57">
        <v>0</v>
      </c>
      <c r="H46" s="58">
        <f t="shared" si="0"/>
        <v>0</v>
      </c>
    </row>
    <row r="47" spans="2:8" ht="76.5">
      <c r="B47" s="28">
        <v>31</v>
      </c>
      <c r="C47" s="28" t="s">
        <v>58</v>
      </c>
      <c r="D47" s="28">
        <v>4</v>
      </c>
      <c r="E47" s="28" t="s">
        <v>105</v>
      </c>
      <c r="F47" s="28" t="s">
        <v>97</v>
      </c>
      <c r="G47" s="57">
        <v>0</v>
      </c>
      <c r="H47" s="58">
        <f t="shared" si="0"/>
        <v>0</v>
      </c>
    </row>
    <row r="48" spans="2:8" ht="89.25">
      <c r="B48" s="28">
        <v>32</v>
      </c>
      <c r="C48" s="28" t="s">
        <v>58</v>
      </c>
      <c r="D48" s="28">
        <v>5</v>
      </c>
      <c r="E48" s="28" t="s">
        <v>106</v>
      </c>
      <c r="F48" s="28" t="s">
        <v>97</v>
      </c>
      <c r="G48" s="57">
        <v>0</v>
      </c>
      <c r="H48" s="58">
        <f t="shared" si="0"/>
        <v>0</v>
      </c>
    </row>
    <row r="49" spans="2:8" ht="102">
      <c r="B49" s="28">
        <v>33</v>
      </c>
      <c r="C49" s="28" t="s">
        <v>58</v>
      </c>
      <c r="D49" s="28">
        <v>3</v>
      </c>
      <c r="E49" s="28" t="s">
        <v>107</v>
      </c>
      <c r="F49" s="28" t="s">
        <v>3</v>
      </c>
      <c r="G49" s="57">
        <v>0</v>
      </c>
      <c r="H49" s="58">
        <f t="shared" si="0"/>
        <v>0</v>
      </c>
    </row>
    <row r="50" spans="2:8" ht="63.75">
      <c r="B50" s="28">
        <v>34</v>
      </c>
      <c r="C50" s="28" t="s">
        <v>58</v>
      </c>
      <c r="D50" s="28">
        <v>1</v>
      </c>
      <c r="E50" s="28" t="s">
        <v>108</v>
      </c>
      <c r="F50" s="28" t="s">
        <v>2</v>
      </c>
      <c r="G50" s="57">
        <v>0</v>
      </c>
      <c r="H50" s="58">
        <f t="shared" si="0"/>
        <v>0</v>
      </c>
    </row>
    <row r="51" spans="2:8" ht="63.75">
      <c r="B51" s="28">
        <v>35</v>
      </c>
      <c r="C51" s="28" t="s">
        <v>58</v>
      </c>
      <c r="D51" s="28">
        <v>2</v>
      </c>
      <c r="E51" s="28" t="s">
        <v>109</v>
      </c>
      <c r="F51" s="28" t="s">
        <v>2</v>
      </c>
      <c r="G51" s="57">
        <v>0</v>
      </c>
      <c r="H51" s="58">
        <f t="shared" si="0"/>
        <v>0</v>
      </c>
    </row>
    <row r="52" spans="2:8" ht="51">
      <c r="B52" s="28">
        <v>36</v>
      </c>
      <c r="C52" s="28" t="s">
        <v>59</v>
      </c>
      <c r="D52" s="28">
        <v>20</v>
      </c>
      <c r="E52" s="28" t="s">
        <v>110</v>
      </c>
      <c r="F52" s="28" t="s">
        <v>97</v>
      </c>
      <c r="G52" s="57">
        <v>0</v>
      </c>
      <c r="H52" s="58">
        <f t="shared" si="0"/>
        <v>0</v>
      </c>
    </row>
    <row r="53" spans="2:8" ht="51">
      <c r="B53" s="28">
        <v>37</v>
      </c>
      <c r="C53" s="28" t="s">
        <v>59</v>
      </c>
      <c r="D53" s="28">
        <v>1</v>
      </c>
      <c r="E53" s="28" t="s">
        <v>111</v>
      </c>
      <c r="F53" s="28" t="s">
        <v>2</v>
      </c>
      <c r="G53" s="57">
        <v>0</v>
      </c>
      <c r="H53" s="58">
        <f t="shared" si="0"/>
        <v>0</v>
      </c>
    </row>
    <row r="54" spans="2:8" ht="51">
      <c r="B54" s="28">
        <v>38</v>
      </c>
      <c r="C54" s="28" t="s">
        <v>60</v>
      </c>
      <c r="D54" s="28">
        <v>23</v>
      </c>
      <c r="E54" s="28" t="s">
        <v>112</v>
      </c>
      <c r="F54" s="28" t="s">
        <v>97</v>
      </c>
      <c r="G54" s="57">
        <v>0</v>
      </c>
      <c r="H54" s="58">
        <f t="shared" si="0"/>
        <v>0</v>
      </c>
    </row>
    <row r="55" spans="2:8" ht="38.25">
      <c r="B55" s="28">
        <v>39</v>
      </c>
      <c r="C55" s="28" t="s">
        <v>60</v>
      </c>
      <c r="D55" s="28">
        <v>2</v>
      </c>
      <c r="E55" s="28" t="s">
        <v>113</v>
      </c>
      <c r="F55" s="28" t="s">
        <v>2</v>
      </c>
      <c r="G55" s="57">
        <v>0</v>
      </c>
      <c r="H55" s="58">
        <f t="shared" si="0"/>
        <v>0</v>
      </c>
    </row>
    <row r="56" spans="2:8" ht="63.75">
      <c r="B56" s="28">
        <v>40</v>
      </c>
      <c r="C56" s="28" t="s">
        <v>61</v>
      </c>
      <c r="D56" s="28">
        <v>22</v>
      </c>
      <c r="E56" s="28" t="s">
        <v>114</v>
      </c>
      <c r="F56" s="28" t="s">
        <v>97</v>
      </c>
      <c r="G56" s="57">
        <v>0</v>
      </c>
      <c r="H56" s="58">
        <f t="shared" si="0"/>
        <v>0</v>
      </c>
    </row>
    <row r="57" spans="2:8" ht="38.25">
      <c r="B57" s="28">
        <v>41</v>
      </c>
      <c r="C57" s="28" t="s">
        <v>61</v>
      </c>
      <c r="D57" s="28">
        <v>1</v>
      </c>
      <c r="E57" s="28" t="s">
        <v>115</v>
      </c>
      <c r="F57" s="28" t="s">
        <v>2</v>
      </c>
      <c r="G57" s="57">
        <v>0</v>
      </c>
      <c r="H57" s="58">
        <f t="shared" si="0"/>
        <v>0</v>
      </c>
    </row>
    <row r="58" spans="2:8" ht="38.25">
      <c r="B58" s="28">
        <v>42</v>
      </c>
      <c r="C58" s="28" t="s">
        <v>62</v>
      </c>
      <c r="D58" s="28">
        <v>1</v>
      </c>
      <c r="E58" s="28" t="s">
        <v>116</v>
      </c>
      <c r="F58" s="28" t="s">
        <v>117</v>
      </c>
      <c r="G58" s="57">
        <v>0</v>
      </c>
      <c r="H58" s="58">
        <f t="shared" si="0"/>
        <v>0</v>
      </c>
    </row>
    <row r="59" spans="2:8" ht="38.25">
      <c r="B59" s="28">
        <v>43</v>
      </c>
      <c r="C59" s="28" t="s">
        <v>62</v>
      </c>
      <c r="D59" s="28">
        <v>1</v>
      </c>
      <c r="E59" s="28" t="s">
        <v>118</v>
      </c>
      <c r="F59" s="28" t="s">
        <v>117</v>
      </c>
      <c r="G59" s="57">
        <v>0</v>
      </c>
      <c r="H59" s="58">
        <f t="shared" si="0"/>
        <v>0</v>
      </c>
    </row>
    <row r="60" spans="2:8" ht="38.25">
      <c r="B60" s="28">
        <v>44</v>
      </c>
      <c r="C60" s="28" t="s">
        <v>63</v>
      </c>
      <c r="D60" s="28">
        <v>5</v>
      </c>
      <c r="E60" s="28" t="s">
        <v>119</v>
      </c>
      <c r="F60" s="28" t="s">
        <v>2</v>
      </c>
      <c r="G60" s="57">
        <v>0</v>
      </c>
      <c r="H60" s="58">
        <f t="shared" si="0"/>
        <v>0</v>
      </c>
    </row>
    <row r="61" spans="2:8" ht="38.25">
      <c r="B61" s="28">
        <v>45</v>
      </c>
      <c r="C61" s="28" t="s">
        <v>63</v>
      </c>
      <c r="D61" s="28">
        <v>5</v>
      </c>
      <c r="E61" s="28" t="s">
        <v>120</v>
      </c>
      <c r="F61" s="28" t="s">
        <v>2</v>
      </c>
      <c r="G61" s="57">
        <v>0</v>
      </c>
      <c r="H61" s="58">
        <f t="shared" si="0"/>
        <v>0</v>
      </c>
    </row>
    <row r="62" spans="2:8" ht="38.25">
      <c r="B62" s="28">
        <v>46</v>
      </c>
      <c r="C62" s="28" t="s">
        <v>63</v>
      </c>
      <c r="D62" s="28">
        <v>1</v>
      </c>
      <c r="E62" s="28" t="s">
        <v>121</v>
      </c>
      <c r="F62" s="28" t="s">
        <v>2</v>
      </c>
      <c r="G62" s="57">
        <v>0</v>
      </c>
      <c r="H62" s="58">
        <f t="shared" si="0"/>
        <v>0</v>
      </c>
    </row>
    <row r="63" spans="2:8" ht="38.25">
      <c r="B63" s="28">
        <v>47</v>
      </c>
      <c r="C63" s="28" t="s">
        <v>63</v>
      </c>
      <c r="D63" s="28">
        <v>2</v>
      </c>
      <c r="E63" s="28" t="s">
        <v>122</v>
      </c>
      <c r="F63" s="28" t="s">
        <v>2</v>
      </c>
      <c r="G63" s="57">
        <v>0</v>
      </c>
      <c r="H63" s="58">
        <f t="shared" si="0"/>
        <v>0</v>
      </c>
    </row>
    <row r="64" spans="2:8" ht="38.25">
      <c r="B64" s="28">
        <v>48</v>
      </c>
      <c r="C64" s="28" t="s">
        <v>64</v>
      </c>
      <c r="D64" s="28">
        <v>4</v>
      </c>
      <c r="E64" s="28" t="s">
        <v>123</v>
      </c>
      <c r="F64" s="28" t="s">
        <v>2</v>
      </c>
      <c r="G64" s="57">
        <v>0</v>
      </c>
      <c r="H64" s="58">
        <f t="shared" si="0"/>
        <v>0</v>
      </c>
    </row>
    <row r="65" spans="2:8" ht="38.25">
      <c r="B65" s="28">
        <v>49</v>
      </c>
      <c r="C65" s="28" t="s">
        <v>64</v>
      </c>
      <c r="D65" s="28">
        <v>1</v>
      </c>
      <c r="E65" s="28" t="s">
        <v>124</v>
      </c>
      <c r="F65" s="28" t="s">
        <v>2</v>
      </c>
      <c r="G65" s="57">
        <v>0</v>
      </c>
      <c r="H65" s="58">
        <f t="shared" si="0"/>
        <v>0</v>
      </c>
    </row>
    <row r="66" spans="2:8" ht="89.25">
      <c r="B66" s="28">
        <v>50</v>
      </c>
      <c r="C66" s="28" t="s">
        <v>65</v>
      </c>
      <c r="D66" s="28">
        <v>23</v>
      </c>
      <c r="E66" s="28" t="s">
        <v>125</v>
      </c>
      <c r="F66" s="28" t="s">
        <v>2</v>
      </c>
      <c r="G66" s="57">
        <v>0</v>
      </c>
      <c r="H66" s="58">
        <f t="shared" si="0"/>
        <v>0</v>
      </c>
    </row>
    <row r="67" spans="2:8" ht="38.25">
      <c r="B67" s="28">
        <v>51</v>
      </c>
      <c r="C67" s="28" t="s">
        <v>65</v>
      </c>
      <c r="D67" s="28">
        <v>1</v>
      </c>
      <c r="E67" s="28" t="s">
        <v>126</v>
      </c>
      <c r="F67" s="28" t="s">
        <v>2</v>
      </c>
      <c r="G67" s="57">
        <v>0</v>
      </c>
      <c r="H67" s="58">
        <f t="shared" si="0"/>
        <v>0</v>
      </c>
    </row>
    <row r="68" spans="2:8" ht="38.25">
      <c r="B68" s="28">
        <v>52</v>
      </c>
      <c r="C68" s="28" t="s">
        <v>66</v>
      </c>
      <c r="D68" s="28">
        <v>10</v>
      </c>
      <c r="E68" s="28" t="s">
        <v>127</v>
      </c>
      <c r="F68" s="28" t="s">
        <v>2</v>
      </c>
      <c r="G68" s="57">
        <v>0</v>
      </c>
      <c r="H68" s="58">
        <f t="shared" si="0"/>
        <v>0</v>
      </c>
    </row>
    <row r="69" spans="2:8" ht="51">
      <c r="B69" s="28">
        <v>53</v>
      </c>
      <c r="C69" s="28" t="s">
        <v>66</v>
      </c>
      <c r="D69" s="28">
        <v>1</v>
      </c>
      <c r="E69" s="28" t="s">
        <v>128</v>
      </c>
      <c r="F69" s="28" t="s">
        <v>2</v>
      </c>
      <c r="G69" s="57">
        <v>0</v>
      </c>
      <c r="H69" s="58">
        <f t="shared" si="0"/>
        <v>0</v>
      </c>
    </row>
    <row r="70" spans="2:8" ht="51">
      <c r="B70" s="28">
        <v>54</v>
      </c>
      <c r="C70" s="28" t="s">
        <v>66</v>
      </c>
      <c r="D70" s="28">
        <v>1</v>
      </c>
      <c r="E70" s="28" t="s">
        <v>129</v>
      </c>
      <c r="F70" s="28" t="s">
        <v>2</v>
      </c>
      <c r="G70" s="57">
        <v>0</v>
      </c>
      <c r="H70" s="58">
        <f t="shared" si="0"/>
        <v>0</v>
      </c>
    </row>
    <row r="71" spans="2:8" ht="38.25">
      <c r="B71" s="28">
        <v>55</v>
      </c>
      <c r="C71" s="28" t="s">
        <v>66</v>
      </c>
      <c r="D71" s="28">
        <v>2</v>
      </c>
      <c r="E71" s="28" t="s">
        <v>130</v>
      </c>
      <c r="F71" s="28" t="s">
        <v>2</v>
      </c>
      <c r="G71" s="57">
        <v>0</v>
      </c>
      <c r="H71" s="58">
        <f t="shared" si="0"/>
        <v>0</v>
      </c>
    </row>
    <row r="72" spans="2:8" ht="51">
      <c r="B72" s="28">
        <v>56</v>
      </c>
      <c r="C72" s="28" t="s">
        <v>67</v>
      </c>
      <c r="D72" s="28">
        <v>23</v>
      </c>
      <c r="E72" s="28" t="s">
        <v>131</v>
      </c>
      <c r="F72" s="28" t="s">
        <v>2</v>
      </c>
      <c r="G72" s="57">
        <v>0</v>
      </c>
      <c r="H72" s="58">
        <f t="shared" si="0"/>
        <v>0</v>
      </c>
    </row>
    <row r="73" spans="2:8" ht="38.25">
      <c r="B73" s="28">
        <v>57</v>
      </c>
      <c r="C73" s="28" t="s">
        <v>67</v>
      </c>
      <c r="D73" s="28">
        <v>1</v>
      </c>
      <c r="E73" s="28" t="s">
        <v>132</v>
      </c>
      <c r="F73" s="28" t="s">
        <v>2</v>
      </c>
      <c r="G73" s="57">
        <v>0</v>
      </c>
      <c r="H73" s="58">
        <f t="shared" si="0"/>
        <v>0</v>
      </c>
    </row>
    <row r="74" spans="2:8" ht="51">
      <c r="B74" s="28">
        <v>58</v>
      </c>
      <c r="C74" s="28" t="s">
        <v>68</v>
      </c>
      <c r="D74" s="28">
        <v>23</v>
      </c>
      <c r="E74" s="28" t="s">
        <v>133</v>
      </c>
      <c r="F74" s="28" t="s">
        <v>2</v>
      </c>
      <c r="G74" s="57">
        <v>0</v>
      </c>
      <c r="H74" s="58">
        <f t="shared" si="0"/>
        <v>0</v>
      </c>
    </row>
    <row r="75" spans="2:8" ht="38.25">
      <c r="B75" s="28">
        <v>59</v>
      </c>
      <c r="C75" s="28" t="s">
        <v>68</v>
      </c>
      <c r="D75" s="28">
        <v>1</v>
      </c>
      <c r="E75" s="28" t="s">
        <v>134</v>
      </c>
      <c r="F75" s="28" t="s">
        <v>2</v>
      </c>
      <c r="G75" s="57">
        <v>0</v>
      </c>
      <c r="H75" s="58">
        <f t="shared" si="0"/>
        <v>0</v>
      </c>
    </row>
    <row r="76" spans="2:8" ht="140.25">
      <c r="B76" s="28">
        <v>60</v>
      </c>
      <c r="C76" s="28" t="s">
        <v>69</v>
      </c>
      <c r="D76" s="28">
        <v>23</v>
      </c>
      <c r="E76" s="28" t="s">
        <v>135</v>
      </c>
      <c r="F76" s="28" t="s">
        <v>2</v>
      </c>
      <c r="G76" s="57">
        <v>0</v>
      </c>
      <c r="H76" s="58">
        <f t="shared" si="0"/>
        <v>0</v>
      </c>
    </row>
    <row r="77" spans="2:8" ht="153">
      <c r="B77" s="28">
        <v>61</v>
      </c>
      <c r="C77" s="28" t="s">
        <v>69</v>
      </c>
      <c r="D77" s="28">
        <v>1</v>
      </c>
      <c r="E77" s="28" t="s">
        <v>136</v>
      </c>
      <c r="F77" s="28" t="s">
        <v>2</v>
      </c>
      <c r="G77" s="57">
        <v>0</v>
      </c>
      <c r="H77" s="58">
        <f t="shared" si="0"/>
        <v>0</v>
      </c>
    </row>
    <row r="78" spans="2:8" ht="38.25">
      <c r="B78" s="28">
        <v>62</v>
      </c>
      <c r="C78" s="28" t="s">
        <v>70</v>
      </c>
      <c r="D78" s="28">
        <v>4</v>
      </c>
      <c r="E78" s="28" t="s">
        <v>77</v>
      </c>
      <c r="F78" s="28" t="s">
        <v>4</v>
      </c>
      <c r="G78" s="57">
        <v>0</v>
      </c>
      <c r="H78" s="58">
        <f t="shared" si="0"/>
        <v>0</v>
      </c>
    </row>
    <row r="79" spans="2:8" ht="89.25">
      <c r="B79" s="28">
        <v>63</v>
      </c>
      <c r="C79" s="28" t="s">
        <v>70</v>
      </c>
      <c r="D79" s="28">
        <v>23</v>
      </c>
      <c r="E79" s="28" t="s">
        <v>137</v>
      </c>
      <c r="F79" s="28" t="s">
        <v>2</v>
      </c>
      <c r="G79" s="57">
        <v>0</v>
      </c>
      <c r="H79" s="58">
        <f t="shared" si="0"/>
        <v>0</v>
      </c>
    </row>
    <row r="80" spans="2:8" ht="63.75">
      <c r="B80" s="28">
        <v>64</v>
      </c>
      <c r="C80" s="28" t="s">
        <v>70</v>
      </c>
      <c r="D80" s="28">
        <v>1</v>
      </c>
      <c r="E80" s="28" t="s">
        <v>138</v>
      </c>
      <c r="F80" s="28" t="s">
        <v>4</v>
      </c>
      <c r="G80" s="57">
        <v>0</v>
      </c>
      <c r="H80" s="58">
        <f t="shared" si="0"/>
        <v>0</v>
      </c>
    </row>
    <row r="81" spans="2:8" ht="38.25">
      <c r="B81" s="28">
        <v>65</v>
      </c>
      <c r="C81" s="28" t="s">
        <v>70</v>
      </c>
      <c r="D81" s="28">
        <v>2</v>
      </c>
      <c r="E81" s="28" t="s">
        <v>78</v>
      </c>
      <c r="F81" s="28" t="s">
        <v>4</v>
      </c>
      <c r="G81" s="57">
        <v>0</v>
      </c>
      <c r="H81" s="58">
        <f t="shared" si="0"/>
        <v>0</v>
      </c>
    </row>
    <row r="82" spans="2:8" ht="76.5">
      <c r="B82" s="28">
        <v>66</v>
      </c>
      <c r="C82" s="28" t="s">
        <v>71</v>
      </c>
      <c r="D82" s="28">
        <v>23</v>
      </c>
      <c r="E82" s="28" t="s">
        <v>139</v>
      </c>
      <c r="F82" s="28" t="s">
        <v>2</v>
      </c>
      <c r="G82" s="57">
        <v>0</v>
      </c>
      <c r="H82" s="58">
        <f t="shared" ref="H82:H85" si="1">G82*D82</f>
        <v>0</v>
      </c>
    </row>
    <row r="83" spans="2:8" ht="51">
      <c r="B83" s="28">
        <v>67</v>
      </c>
      <c r="C83" s="28" t="s">
        <v>71</v>
      </c>
      <c r="D83" s="28">
        <v>1</v>
      </c>
      <c r="E83" s="28" t="s">
        <v>140</v>
      </c>
      <c r="F83" s="28" t="s">
        <v>2</v>
      </c>
      <c r="G83" s="57">
        <v>0</v>
      </c>
      <c r="H83" s="58">
        <f t="shared" si="1"/>
        <v>0</v>
      </c>
    </row>
    <row r="84" spans="2:8" ht="51">
      <c r="B84" s="28">
        <v>68</v>
      </c>
      <c r="C84" s="28" t="s">
        <v>72</v>
      </c>
      <c r="D84" s="28">
        <v>23</v>
      </c>
      <c r="E84" s="28" t="s">
        <v>141</v>
      </c>
      <c r="F84" s="28" t="s">
        <v>2</v>
      </c>
      <c r="G84" s="57">
        <v>0</v>
      </c>
      <c r="H84" s="58">
        <f t="shared" si="1"/>
        <v>0</v>
      </c>
    </row>
    <row r="85" spans="2:8" ht="38.25">
      <c r="B85" s="28">
        <v>69</v>
      </c>
      <c r="C85" s="28" t="s">
        <v>72</v>
      </c>
      <c r="D85" s="28">
        <v>1</v>
      </c>
      <c r="E85" s="28" t="s">
        <v>142</v>
      </c>
      <c r="F85" s="28" t="s">
        <v>97</v>
      </c>
      <c r="G85" s="57">
        <v>0</v>
      </c>
      <c r="H85" s="58">
        <f t="shared" si="1"/>
        <v>0</v>
      </c>
    </row>
    <row r="86" spans="2:8">
      <c r="B86" s="4"/>
      <c r="C86" s="4"/>
      <c r="D86" s="4"/>
      <c r="E86" s="4"/>
      <c r="F86" s="4"/>
      <c r="G86" s="29" t="s">
        <v>35</v>
      </c>
      <c r="H86" s="31">
        <f>SUM(H17:H85)</f>
        <v>0</v>
      </c>
    </row>
    <row r="87" spans="2:8" ht="15" customHeight="1">
      <c r="C87" s="12"/>
      <c r="D87" s="33"/>
      <c r="E87" s="33"/>
      <c r="F87" s="33"/>
      <c r="G87" s="29" t="s">
        <v>36</v>
      </c>
      <c r="H87" s="31">
        <f>H86*0.16</f>
        <v>0</v>
      </c>
    </row>
    <row r="88" spans="2:8" ht="15" customHeight="1">
      <c r="C88" s="12"/>
      <c r="D88" s="33"/>
      <c r="E88" s="33"/>
      <c r="F88" s="33"/>
      <c r="G88" s="29" t="s">
        <v>37</v>
      </c>
      <c r="H88" s="31">
        <f>H86+H87</f>
        <v>0</v>
      </c>
    </row>
    <row r="89" spans="2:8" ht="15" customHeight="1">
      <c r="B89" s="12" t="s">
        <v>8</v>
      </c>
      <c r="C89" s="12"/>
      <c r="D89" s="33"/>
      <c r="E89" s="33"/>
      <c r="F89" s="33"/>
    </row>
    <row r="90" spans="2:8" ht="15" customHeight="1">
      <c r="B90" s="12" t="s">
        <v>9</v>
      </c>
      <c r="C90" s="12"/>
      <c r="D90" s="33"/>
      <c r="E90" s="33"/>
      <c r="F90" s="33"/>
    </row>
    <row r="91" spans="2:8" ht="15" customHeight="1">
      <c r="B91" s="12" t="s">
        <v>10</v>
      </c>
      <c r="C91" s="12"/>
      <c r="D91" s="33"/>
      <c r="E91" s="33"/>
      <c r="F91" s="33"/>
    </row>
    <row r="92" spans="2:8">
      <c r="B92" s="12" t="s">
        <v>11</v>
      </c>
    </row>
    <row r="93" spans="2:8">
      <c r="B93" s="12" t="s">
        <v>18</v>
      </c>
    </row>
    <row r="94" spans="2:8">
      <c r="B94" s="2" t="s">
        <v>42</v>
      </c>
    </row>
  </sheetData>
  <mergeCells count="20">
    <mergeCell ref="B1:F1"/>
    <mergeCell ref="B6:H6"/>
    <mergeCell ref="B5:H5"/>
    <mergeCell ref="B4:H4"/>
    <mergeCell ref="B3:H3"/>
    <mergeCell ref="B2:H2"/>
    <mergeCell ref="D90:F90"/>
    <mergeCell ref="D91:F91"/>
    <mergeCell ref="D9:H9"/>
    <mergeCell ref="D10:H10"/>
    <mergeCell ref="D11:H11"/>
    <mergeCell ref="D12:H12"/>
    <mergeCell ref="B14:H14"/>
    <mergeCell ref="B12:C12"/>
    <mergeCell ref="D87:F87"/>
    <mergeCell ref="D88:F88"/>
    <mergeCell ref="D89:F89"/>
    <mergeCell ref="B9:C9"/>
    <mergeCell ref="B10:C10"/>
    <mergeCell ref="B11:C11"/>
  </mergeCells>
  <pageMargins left="0.7" right="0.7" top="0.75" bottom="0.75" header="0.3" footer="0.3"/>
  <pageSetup scale="5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4993-6E7B-4E19-BE4D-D45F4392F98A}">
  <sheetPr>
    <pageSetUpPr fitToPage="1"/>
  </sheetPr>
  <dimension ref="B1:F36"/>
  <sheetViews>
    <sheetView tabSelected="1" view="pageBreakPreview" zoomScaleNormal="100" zoomScaleSheetLayoutView="100" workbookViewId="0">
      <selection activeCell="E29" sqref="E29:E30"/>
    </sheetView>
  </sheetViews>
  <sheetFormatPr baseColWidth="10" defaultRowHeight="15"/>
  <cols>
    <col min="1" max="1" width="2.140625" customWidth="1"/>
    <col min="2" max="3" width="15.7109375" style="14" customWidth="1"/>
    <col min="4" max="4" width="12.7109375" style="14" customWidth="1"/>
    <col min="5" max="5" width="58" style="14" customWidth="1"/>
    <col min="6" max="6" width="20.42578125" style="14" customWidth="1"/>
    <col min="7" max="7" width="2.7109375" customWidth="1"/>
  </cols>
  <sheetData>
    <row r="1" spans="2:6">
      <c r="B1" s="51" t="s">
        <v>20</v>
      </c>
      <c r="C1" s="51"/>
      <c r="D1" s="51"/>
      <c r="E1" s="51"/>
      <c r="F1" s="51"/>
    </row>
    <row r="2" spans="2:6">
      <c r="B2" s="51"/>
      <c r="C2" s="51"/>
      <c r="D2" s="51"/>
      <c r="E2" s="51"/>
      <c r="F2" s="51"/>
    </row>
    <row r="3" spans="2:6">
      <c r="B3" s="51"/>
      <c r="C3" s="51"/>
      <c r="D3" s="51"/>
      <c r="E3" s="51"/>
      <c r="F3" s="51"/>
    </row>
    <row r="4" spans="2:6" ht="26.25">
      <c r="B4" s="52" t="s">
        <v>21</v>
      </c>
      <c r="C4" s="52"/>
      <c r="D4" s="52"/>
      <c r="E4" s="52"/>
      <c r="F4" s="52"/>
    </row>
    <row r="5" spans="2:6" ht="15" customHeight="1">
      <c r="B5" s="13"/>
      <c r="C5" s="32"/>
      <c r="D5" s="13"/>
      <c r="E5" s="13"/>
      <c r="F5" s="13"/>
    </row>
    <row r="6" spans="2:6">
      <c r="B6" s="53" t="s">
        <v>22</v>
      </c>
      <c r="C6" s="53"/>
      <c r="D6" s="53"/>
      <c r="E6" s="53"/>
      <c r="F6" s="53"/>
    </row>
    <row r="8" spans="2:6">
      <c r="E8" s="54" t="s">
        <v>23</v>
      </c>
      <c r="F8" s="54"/>
    </row>
    <row r="9" spans="2:6">
      <c r="B9" s="15" t="s">
        <v>24</v>
      </c>
      <c r="C9" s="15"/>
    </row>
    <row r="10" spans="2:6" ht="5.0999999999999996" customHeight="1">
      <c r="B10" s="15"/>
      <c r="C10" s="15"/>
    </row>
    <row r="11" spans="2:6" ht="28.5">
      <c r="B11" s="16" t="s">
        <v>25</v>
      </c>
      <c r="C11" s="16" t="s">
        <v>44</v>
      </c>
      <c r="D11" s="17" t="s">
        <v>7</v>
      </c>
      <c r="E11" s="18" t="s">
        <v>26</v>
      </c>
      <c r="F11" s="19" t="s">
        <v>27</v>
      </c>
    </row>
    <row r="12" spans="2:6">
      <c r="B12" s="20"/>
      <c r="C12" s="20"/>
      <c r="D12" s="21"/>
      <c r="E12" s="21"/>
      <c r="F12" s="22"/>
    </row>
    <row r="13" spans="2:6">
      <c r="B13" s="20"/>
      <c r="C13" s="20"/>
      <c r="D13" s="21"/>
      <c r="E13" s="21"/>
      <c r="F13" s="22"/>
    </row>
    <row r="14" spans="2:6">
      <c r="B14" s="20"/>
      <c r="C14" s="20"/>
      <c r="D14" s="21"/>
      <c r="E14" s="21"/>
      <c r="F14" s="22"/>
    </row>
    <row r="15" spans="2:6">
      <c r="B15" s="20"/>
      <c r="C15" s="20"/>
      <c r="D15" s="21"/>
      <c r="E15" s="21"/>
      <c r="F15" s="22"/>
    </row>
    <row r="16" spans="2:6">
      <c r="B16" s="23"/>
      <c r="C16" s="23"/>
      <c r="D16" s="24"/>
      <c r="E16" s="24"/>
      <c r="F16" s="25"/>
    </row>
    <row r="18" spans="2:6">
      <c r="B18" s="55" t="s">
        <v>28</v>
      </c>
      <c r="C18" s="55"/>
      <c r="D18" s="55"/>
      <c r="E18" s="55"/>
      <c r="F18" s="55"/>
    </row>
    <row r="19" spans="2:6" ht="5.0999999999999996" customHeight="1"/>
    <row r="20" spans="2:6" ht="27.75" customHeight="1">
      <c r="B20" s="49" t="s">
        <v>29</v>
      </c>
      <c r="C20" s="49"/>
      <c r="D20" s="49"/>
      <c r="E20" s="50"/>
      <c r="F20" s="50"/>
    </row>
    <row r="21" spans="2:6">
      <c r="B21" s="49" t="s">
        <v>30</v>
      </c>
      <c r="C21" s="49"/>
      <c r="D21" s="49"/>
      <c r="E21" s="56"/>
      <c r="F21" s="56"/>
    </row>
    <row r="22" spans="2:6">
      <c r="B22" s="49" t="s">
        <v>31</v>
      </c>
      <c r="C22" s="49"/>
      <c r="D22" s="49"/>
      <c r="E22" s="56"/>
      <c r="F22" s="56"/>
    </row>
    <row r="23" spans="2:6">
      <c r="B23" s="49" t="s">
        <v>32</v>
      </c>
      <c r="C23" s="49"/>
      <c r="D23" s="49"/>
      <c r="E23" s="56"/>
      <c r="F23" s="56"/>
    </row>
    <row r="24" spans="2:6">
      <c r="B24" s="49" t="s">
        <v>33</v>
      </c>
      <c r="C24" s="49"/>
      <c r="D24" s="49"/>
      <c r="E24" s="56"/>
      <c r="F24" s="56"/>
    </row>
    <row r="26" spans="2:6" ht="20.100000000000001" customHeight="1"/>
    <row r="27" spans="2:6" ht="20.100000000000001" customHeight="1"/>
    <row r="28" spans="2:6" ht="20.100000000000001" customHeight="1"/>
    <row r="29" spans="2:6" ht="20.100000000000001" customHeight="1">
      <c r="B29" s="15"/>
      <c r="C29" s="15"/>
    </row>
    <row r="30" spans="2:6" ht="20.100000000000001" customHeight="1"/>
    <row r="31" spans="2:6" ht="20.100000000000001" customHeight="1"/>
    <row r="32" spans="2:6" ht="20.100000000000001" customHeight="1"/>
    <row r="36" spans="2:3">
      <c r="B36" s="26" t="s">
        <v>34</v>
      </c>
      <c r="C36" s="26"/>
    </row>
  </sheetData>
  <mergeCells count="15">
    <mergeCell ref="B24:D24"/>
    <mergeCell ref="E24:F24"/>
    <mergeCell ref="B21:D21"/>
    <mergeCell ref="E21:F21"/>
    <mergeCell ref="B22:D22"/>
    <mergeCell ref="E22:F22"/>
    <mergeCell ref="B23:D23"/>
    <mergeCell ref="E23:F23"/>
    <mergeCell ref="B20:D20"/>
    <mergeCell ref="E20:F20"/>
    <mergeCell ref="B1:F3"/>
    <mergeCell ref="B4:F4"/>
    <mergeCell ref="B6:F6"/>
    <mergeCell ref="E8:F8"/>
    <mergeCell ref="B18:F18"/>
  </mergeCells>
  <pageMargins left="0.7" right="0.7" top="0.75" bottom="0.75" header="0.3" footer="0.3"/>
  <pageSetup scale="70"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Anexo 17</vt:lpstr>
      <vt:lpstr>Anexo 18</vt:lpstr>
      <vt:lpstr>Nota Entrega</vt:lpstr>
      <vt:lpstr>'Anexo 17'!Área_de_impresión</vt:lpstr>
      <vt:lpstr>'Anexo 18'!Área_de_impresión</vt:lpstr>
      <vt:lpstr>'Nota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Jocelyn Saldaña Cortes</dc:creator>
  <cp:lastModifiedBy>Diana Laura Chavez Castorena</cp:lastModifiedBy>
  <cp:lastPrinted>2026-03-26T21:22:57Z</cp:lastPrinted>
  <dcterms:created xsi:type="dcterms:W3CDTF">2026-03-26T18:56:06Z</dcterms:created>
  <dcterms:modified xsi:type="dcterms:W3CDTF">2026-07-03T23:07:22Z</dcterms:modified>
</cp:coreProperties>
</file>