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RESPALDO 2024 FLOR\2025\PRODUCTOS QUÍMICOS Y MATERIAL MÉDICO\Publicar\"/>
    </mc:Choice>
  </mc:AlternateContent>
  <xr:revisionPtr revIDLastSave="0" documentId="13_ncr:1_{290EF2F4-A2FB-4DE8-A320-D0E96A0448E4}" xr6:coauthVersionLast="47" xr6:coauthVersionMax="47" xr10:uidLastSave="{00000000-0000-0000-0000-000000000000}"/>
  <bookViews>
    <workbookView xWindow="-120" yWindow="-120" windowWidth="29040" windowHeight="15720" xr2:uid="{2F9D4184-0201-4C48-A54A-797D57F0C214}"/>
  </bookViews>
  <sheets>
    <sheet name="Anexo 17" sheetId="2" r:id="rId1"/>
    <sheet name="Anexo 18" sheetId="1" r:id="rId2"/>
  </sheets>
  <definedNames>
    <definedName name="_xlnm._FilterDatabase" localSheetId="0" hidden="1">'Anexo 17'!$A$20:$H$20</definedName>
    <definedName name="_xlnm._FilterDatabase" localSheetId="1" hidden="1">'Anexo 18'!$A$20:$H$196</definedName>
    <definedName name="_xlnm.Print_Titles" localSheetId="0">'Anexo 17'!$20:$20</definedName>
    <definedName name="_xlnm.Print_Titles" localSheetId="1">'Anexo 18'!$20:$20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187" i="1"/>
  <c r="H33" i="1"/>
  <c r="H34" i="1"/>
  <c r="H35" i="1"/>
  <c r="H36" i="1"/>
  <c r="H37" i="1"/>
  <c r="H38" i="1"/>
  <c r="H39" i="1"/>
  <c r="H40" i="1"/>
  <c r="H53" i="1"/>
  <c r="H54" i="1"/>
  <c r="H55" i="1"/>
  <c r="H56" i="1"/>
  <c r="H57" i="1"/>
  <c r="H58" i="1"/>
  <c r="H59" i="1"/>
  <c r="H60" i="1"/>
  <c r="H73" i="1"/>
  <c r="H74" i="1"/>
  <c r="H75" i="1"/>
  <c r="H76" i="1"/>
  <c r="H77" i="1"/>
  <c r="H78" i="1"/>
  <c r="H79" i="1"/>
  <c r="H80" i="1"/>
  <c r="H99" i="1"/>
  <c r="H100" i="1"/>
  <c r="H119" i="1"/>
  <c r="H120" i="1"/>
  <c r="H139" i="1"/>
  <c r="H140" i="1"/>
  <c r="H144" i="1"/>
  <c r="H145" i="1"/>
  <c r="H146" i="1"/>
  <c r="H147" i="1"/>
  <c r="H148" i="1"/>
  <c r="H149" i="1"/>
  <c r="H150" i="1"/>
  <c r="H151" i="1"/>
  <c r="H152" i="1"/>
  <c r="H153" i="1"/>
  <c r="H154" i="1"/>
  <c r="H155" i="1"/>
  <c r="H156" i="1"/>
  <c r="H157" i="1"/>
  <c r="H158" i="1"/>
  <c r="H159" i="1"/>
  <c r="H160" i="1"/>
  <c r="H164" i="1"/>
  <c r="H165" i="1"/>
  <c r="H166" i="1"/>
  <c r="H167" i="1"/>
  <c r="H168" i="1"/>
  <c r="H169" i="1"/>
  <c r="H172" i="1"/>
  <c r="H173" i="1"/>
  <c r="H174" i="1"/>
  <c r="H175" i="1"/>
  <c r="H176" i="1"/>
  <c r="H177" i="1"/>
  <c r="H178" i="1"/>
  <c r="H179" i="1"/>
  <c r="H180" i="1"/>
  <c r="H134" i="1"/>
  <c r="H135" i="1"/>
  <c r="H136" i="1"/>
  <c r="H137" i="1"/>
  <c r="H138" i="1"/>
  <c r="H170" i="1"/>
  <c r="H171" i="1"/>
  <c r="H22" i="1"/>
  <c r="H23" i="1"/>
  <c r="H24" i="1"/>
  <c r="H25" i="1"/>
  <c r="H26" i="1"/>
  <c r="H27" i="1"/>
  <c r="H28" i="1"/>
  <c r="H29" i="1"/>
  <c r="H30" i="1"/>
  <c r="H31" i="1"/>
  <c r="H32" i="1"/>
  <c r="H41" i="1"/>
  <c r="H42" i="1"/>
  <c r="H43" i="1"/>
  <c r="H44" i="1"/>
  <c r="H45" i="1"/>
  <c r="H46" i="1"/>
  <c r="H47" i="1"/>
  <c r="H48" i="1"/>
  <c r="H49" i="1"/>
  <c r="H50" i="1"/>
  <c r="H51" i="1"/>
  <c r="H52" i="1"/>
  <c r="H61" i="1"/>
  <c r="H62" i="1"/>
  <c r="H63" i="1"/>
  <c r="H64" i="1"/>
  <c r="H65" i="1"/>
  <c r="H66" i="1"/>
  <c r="H67" i="1"/>
  <c r="H68" i="1"/>
  <c r="H69" i="1"/>
  <c r="H70" i="1"/>
  <c r="H71" i="1"/>
  <c r="H72" i="1"/>
  <c r="H81" i="1"/>
  <c r="H82" i="1"/>
  <c r="H83" i="1"/>
  <c r="H84" i="1"/>
  <c r="H85" i="1"/>
  <c r="H86" i="1"/>
  <c r="H87" i="1"/>
  <c r="H88" i="1"/>
  <c r="H89" i="1"/>
  <c r="H90" i="1"/>
  <c r="H91" i="1"/>
  <c r="H92" i="1"/>
  <c r="H93" i="1"/>
  <c r="H94" i="1"/>
  <c r="H95" i="1"/>
  <c r="H96" i="1"/>
  <c r="H97" i="1"/>
  <c r="H98" i="1"/>
  <c r="H101" i="1"/>
  <c r="H102" i="1"/>
  <c r="H103" i="1"/>
  <c r="H104" i="1"/>
  <c r="H105" i="1"/>
  <c r="H106" i="1"/>
  <c r="H107" i="1"/>
  <c r="H108" i="1"/>
  <c r="H109" i="1"/>
  <c r="H110" i="1"/>
  <c r="H111" i="1"/>
  <c r="H112" i="1"/>
  <c r="H113" i="1"/>
  <c r="H114" i="1"/>
  <c r="H115" i="1"/>
  <c r="H116" i="1"/>
  <c r="H117" i="1"/>
  <c r="H118" i="1"/>
  <c r="H121" i="1"/>
  <c r="H122" i="1"/>
  <c r="H123" i="1"/>
  <c r="H124" i="1"/>
  <c r="H125" i="1"/>
  <c r="H126" i="1"/>
  <c r="H127" i="1"/>
  <c r="H128" i="1"/>
  <c r="H129" i="1"/>
  <c r="H130" i="1"/>
  <c r="H131" i="1"/>
  <c r="H132" i="1"/>
  <c r="H133" i="1"/>
  <c r="H141" i="1"/>
  <c r="H142" i="1"/>
  <c r="H143" i="1"/>
  <c r="H161" i="1"/>
  <c r="H162" i="1"/>
  <c r="H163" i="1"/>
  <c r="H181" i="1"/>
  <c r="H182" i="1"/>
  <c r="H183" i="1"/>
  <c r="H184" i="1"/>
  <c r="H185" i="1"/>
  <c r="H186" i="1"/>
  <c r="H188" i="1" l="1"/>
  <c r="H189" i="1" l="1"/>
  <c r="H190" i="1" s="1"/>
</calcChain>
</file>

<file path=xl/sharedStrings.xml><?xml version="1.0" encoding="utf-8"?>
<sst xmlns="http://schemas.openxmlformats.org/spreadsheetml/2006/main" count="1387" uniqueCount="207">
  <si>
    <t>Fondo</t>
  </si>
  <si>
    <t>No. Partida</t>
  </si>
  <si>
    <t>Centro de Costos</t>
  </si>
  <si>
    <t>Cant.</t>
  </si>
  <si>
    <t>Unidad Medida</t>
  </si>
  <si>
    <t>Participaciones Federales Ordinario</t>
  </si>
  <si>
    <t>Administración de Ciudad del Conocimiento</t>
  </si>
  <si>
    <t>Hipoclorito de calcio con una concentración del 65% aqualife, pastilla de 1 , cubeta de 45 kg</t>
  </si>
  <si>
    <t>Cubeta</t>
  </si>
  <si>
    <t>Área Académica de Ciencias de la Tierra y Materiales</t>
  </si>
  <si>
    <t>Acetato de etilo, grado ACS, pureza del 99.5%, CAS: 141-78-6,  Presentación 18 L.</t>
  </si>
  <si>
    <t>Bote</t>
  </si>
  <si>
    <t>Acetona &gt;99.5% pureza, presentación de 19 lt</t>
  </si>
  <si>
    <t>Bidón</t>
  </si>
  <si>
    <t>Alcohol etílico 96 ACS UN:1170, P.M. 46.07.  Presentación garrafa de 20 L</t>
  </si>
  <si>
    <t>Garrafa</t>
  </si>
  <si>
    <t>Alcohol metílico, grado técnico, CAS 67-56-1, presentación de 20 L</t>
  </si>
  <si>
    <t>C4H4O ó Tetrahidrofurano. Disolvente. Presentación 4 L, 99 % pureza</t>
  </si>
  <si>
    <t>Frasco</t>
  </si>
  <si>
    <t>Diclorometano reactivo analítico ACS, líquido incoloro, CAS: 75-09-2, presentación de 18 Litros</t>
  </si>
  <si>
    <t>Lata</t>
  </si>
  <si>
    <t>Dimetilsulfóxido deuterado-d6, 99.9 % átomo D, CAS número: 2206-27-1, presentación 100 g.</t>
  </si>
  <si>
    <t>Metanol deuterado-d4, líquido, pureza =99.8 atom % D, contiene 0.03 % (v/v) TMS. CAS: 811-98-3. Presentación 50 g</t>
  </si>
  <si>
    <t>Área Académica de Gastronomía</t>
  </si>
  <si>
    <t>Agua oxigenada, con 11 volúmenes de oxígeno y concentración del 2 al 3.5%, presentación de 1000 mL</t>
  </si>
  <si>
    <t>Algodón en torunda, 1000 piezas, bolsa con 500 gramos</t>
  </si>
  <si>
    <t>Bolsa</t>
  </si>
  <si>
    <t>Bandas adhesivas (curitas), resistentes al agua, caja con 100 piezas</t>
  </si>
  <si>
    <t>Caja</t>
  </si>
  <si>
    <t>Cepillo para círujano de nylon, blanco transparente, dimensiones 11 x 4 x 3.5 cm</t>
  </si>
  <si>
    <t>Pieza</t>
  </si>
  <si>
    <t>Cinta adhesiva micropore color piel de 2.50 cm de ancho, caja con 24 piezas</t>
  </si>
  <si>
    <t>Gasa simple, 7.5 x 5 cm, no estéril, bolsa con 200 piezas</t>
  </si>
  <si>
    <t>Gorro cubrepelo, tela SMS, elásticos resistentes, desechable, paquete con 100 piezas</t>
  </si>
  <si>
    <t>Paquete</t>
  </si>
  <si>
    <t>Guante de exploracion, no estéril, látex, ambidiestro, grande, caja con 100 piezas</t>
  </si>
  <si>
    <t>Yodopovidona espuma antiséptica, frasco de 120 mL</t>
  </si>
  <si>
    <t>Área Académica de Ingeniería Agroindustrial e Ingeniería en Alimentos</t>
  </si>
  <si>
    <t>Termómetro de bolsillo HACCP en centígrados, con  sonda de 300 milímetros. Intervalo: 50.0 a 220 centígrados. Con Sonda de acero  inoxidable AISI 316 de 125 milímetros (5 pulgadas de longitud. La punta cónica  afilada. Compatible con HACCP. El mango en forma de T resistente se adapta. Compatible  con HACCP. La pantalla LCD</t>
  </si>
  <si>
    <t>Área Académica de Medicina Veterinaria y Zootecnia</t>
  </si>
  <si>
    <t>Kit Básico de abastecimiento de Botiquín de primeros auxilios en todos los laboratorios, hospital y módulos de producción. Incluye: paquete de gasas, tela adhesiva para venda, paquete de algodón 25g, paquete de vendas de 5 y 10 cm, caja de curitas con 20 piezas, 4 pares de guantes estériles, botella de tintura de yodo de 40 ml, botella de alcohol 120 ml, agua oxigenada 100 ml, mertiolate 30 ml con aplicador, solución salina ampolleta, paracetamol 500 mg, ketorolaco 10 mg, diclofenaco 100 mg, dexametasona 8 mg, loratadina 100 mg, pomada para quemaduras 10 g, pomada para raspones y heridas superficiales.</t>
  </si>
  <si>
    <t>Kit</t>
  </si>
  <si>
    <t>Área Académica de Nutrición</t>
  </si>
  <si>
    <t>Antropómetro Digital portátil que permite obtener mediciones precisas y confiables de diámetros óseos. Dimensiones de 19 x 10 x 5 cm. Fabricado con plástico ABS de alta resistencia y durabilidad. Puntas de medición curvas. Permite medir diámetros de hasta 160 mm. Memoria: Almacena hasta 30 mediciones para un seguimiento a largo plazo. Se conecta a computadora o dispositivo móvil para transferir datos y realizar análisis más profundos.</t>
  </si>
  <si>
    <t>Equipo</t>
  </si>
  <si>
    <t>Banco antropométrico portátil, instrumento para realizar de manera cómoda y precisa las valoraciones antropométricas. Cuenta con agarraderas en ambos lados del cajón. Equipo estandarizado para la toma de medidas que solicita ISAK. Medidas: 50cm x 30cm x 40cm. Peso aproximado de 10 kg. Material: Madera MDF</t>
  </si>
  <si>
    <t>Cinta antropométrica metálica: Cinta métrica especial para la medición profesional de circunferencias antropométricas. Graduación en cm y mm. Material de acero flexible. Retráctil. Medidas del producto: 4,78 x 1,19 x 4,7 cm. Peso aproximado de 39.69 g. Medidas de la cinta: 200 cm x 7 mm Zona neutra de 5 cm antes de la zona 0 para el cruce de las mediciones. Elaborada de acuerdo a normas de trazabilidad de EUA. Ideal para certificaciones ISAK</t>
  </si>
  <si>
    <t>Equipo portátil de diagnóstico en vitro que permite analizar 3 parámetros en sangre: colesterol total, triglicéridos y lactato. Dimensiones de 154 x 81 x 30 mm. Peso aproximado de 140 g. Memoria: 100 valores medidos, con fecha, hora e información adicional opcionales por parámetro de análisis. Emplea 4 pilas AAA. Compatible con tiras reactivas ACCUTREND</t>
  </si>
  <si>
    <t>Estadímetro portátil desarmable para realizar mediciones de estatura, con un rango de medición de 20-205 cm. Dimensiones de 337 x 2165 x 590 mm. Peso neto de 2.4 kg. CE 0123</t>
  </si>
  <si>
    <t>Glucómetro, equipo portátil que permite analizar la glucosa en sangre. Dimensiones de 97.8 x 46.8 x 19.1 mm. Peso aproximado de 46 g. Memoria: almacena datos hasta de 500 resultados de pruebas. Emplea 1 pila tipo CR. Compatible con tiras reactivas Accu-Chek active</t>
  </si>
  <si>
    <t>Lanceta para diabetes estéril con punta adiamantada y recubierta con silicón, caja con 200 piezas. Unicamente para puncionadores Accu-Chek Softclix, Accu-Chek Softclix Plus y Accu-Chek Softclix Classic.</t>
  </si>
  <si>
    <t>Tiras reactivas de colesterol específicamente para glucómetro ACCUTREND Plus Modelo 05219957001. 25 tiras cada paquete</t>
  </si>
  <si>
    <t>Tiras reactivas de triglicéridos específicamente para glucómetro ACCUTREND Plus Modelo 05219957001. 25 tiras cada paquete</t>
  </si>
  <si>
    <t>Tiras reactivas lactato para la determinación cuantitativa de lactato en sangre capilar fresca, caja con 25 pzas. específicamente para glucómetro ACCUTREND Plus Modelo 05219957001</t>
  </si>
  <si>
    <t>Tiras reactivas para glucosa, mediciones de glucosa capilar, 50 pzas, específicamente para glucómetro Accu-Chek active.</t>
  </si>
  <si>
    <t>Dirección de Archivo General</t>
  </si>
  <si>
    <t>Algodón Absorbente En Rollo Bolsa Con 500gr</t>
  </si>
  <si>
    <t>Operación Recursos Autogenerados</t>
  </si>
  <si>
    <t>Dirección de Promoción Deportiva</t>
  </si>
  <si>
    <t>1 galón de alcohol</t>
  </si>
  <si>
    <t>Galón</t>
  </si>
  <si>
    <t>1 galón de solución antiséptica</t>
  </si>
  <si>
    <t>Cinta micropore de 7.50 cm x 9.14 m, caja con 4 rollos</t>
  </si>
  <si>
    <t>Foco infrarrojo de 250w base E27</t>
  </si>
  <si>
    <t>Frascos de 180g de cloro de tilo</t>
  </si>
  <si>
    <t>Gasa simple, 10 x 10 cm, estéril, caja con 100 piezas</t>
  </si>
  <si>
    <t>Dirección de Servicio Médico Universitario</t>
  </si>
  <si>
    <t>Báscula de bioimpedancia eléctrica (Tanita), mano-pie: Peso: 2,5 Kg. Dimensiones: 40x32x5 cm. Precisión: 100 gr. Peso máximo de usuario: 150 Kg. Alimentación: 4 Pilas AA. Método medición: BIA. Modos: Niño, atleta e invitado. Funciones: % grasa corporal, % agua corporal total, % recomendable grasa corporal adultos, % recomendable grasa corporal niños, índice de grasa visceral, calculo grasa visceral, peso óseo, recomendación consumo calorías, edad metabólica, masa muscular, medición peso, función recall, 4 memorias.</t>
  </si>
  <si>
    <t>Desfibrilador automático,  Ligero y compacto, Instrucciones en pantalla o por voz para guiar al usuario durante el proceso de reanimación, Incluye parches o electrodos que se colocan en el pecho del paciente, batería de litio recargable. Batería de larga duración aproximadamente 200 descargas, Capacidad para registrar los eventos de la reanimación. Dimensiones: 210 x 286 x 78 mm. Peso: 2 kg (incluida la batería). Resistencia al polvo y agua: Clasificación IP55.  Rango de temperatura de operación: -5°C a 50°C. Rango de temperatura de almacenamiento: -30°C a 70°C por un máximo de 7 días. Tiempo de encendido: Menos de 2 segundos. Tiempo de análisis de ECG: Menos de 5 segundos. Tiempo de carga: 0 segundos (cuando el dispositivo está precargado durante el análisis de ECG). Tiempo hasta estar listo para descargas: Menos de 8 segundos (200 J, batería nueva, 20 ± 5°C).</t>
  </si>
  <si>
    <t>Mesa de exploración física fabricada de lámina de acero con tapiz de vinil de alta resistencia así como pintura de lámina horneada con diseño ergonómico y funcional, cuenta en su parte inferior con dos puertas abatibles y 3 cajones, posee un respaldo y piecera de tres posiciones con un sistema de columpio, un contacto lateral para conectar equipo y una papelera corrediza, así como pierneras de plástico. Mesa con diseño compacto con una amplia capacidad de almacenamiento y fabricada con materiales de gran resistencia y durabilidad. Color gris oxford, chocolate o negro. Dimensiones (85 cm de altura x 165 cm de largo x 58 cm de ancho).</t>
  </si>
  <si>
    <t>Silla de ruedas para traslado. Estructura de acero, acabado esmaltado color negro, plegable, respaldo y asiento tapizados en loneta. Asiento de 18 pulgadas. Respaldo abatible por medio de gatillo, reforzado. Empuñaduras texturizadas. Descansabrazos rectos, fijos y acojinados. Descansa pies desmontables por medio de clip. Posapiés abatibles. Ruedas traseras de 23 x 11/2 pulgadas, todoterreno, con rin de policarbonato y cañuela de alto impacto. Aros propulsores. Ruedas delanteras giratorias, de 8 x 1 pulgadas. Apoyo para subidas. Sistema de frenado por palanca. Cinturón de seguridad. Talonera ajustable. Diseñada para transportar a una persona de hasta 100 kg de peso. MEDIDAS GENERALES DEL PRODUCTO: Ancho: 62.5 cm, Altura: 92.5 cm Largo / profundidad: 106 cm. Medidas de la silla plegada con el respaldo abatido y sin descansa pies (vista lateral): 80 x 75.5 cm.</t>
  </si>
  <si>
    <t>Dirección de Servicio Social, Prácticas Profesionales y Vinculación Laboral</t>
  </si>
  <si>
    <t>Abatelenguas de madera, grado médico, desechables , 6 x 11/16 ,  bolsa con 500</t>
  </si>
  <si>
    <t>Acido grabador para resina, Jeringa de 5 g y 15 puntas</t>
  </si>
  <si>
    <t>Acido grabador, Jeringa c/5 g y 15 puntas.</t>
  </si>
  <si>
    <t>Unidad</t>
  </si>
  <si>
    <t>Adhesivo para unión a esmalte y la dentina monocomponente para la técnica de grabado total, Frasco Refill 1 x 5Gr</t>
  </si>
  <si>
    <t>Agua destilada desmineralizada, bidón de 4 litros</t>
  </si>
  <si>
    <t>Aguja dental estéril desechable corta 25 milímetros x 30 G, caja con 100 piezas.</t>
  </si>
  <si>
    <t>Aguja hipodérmica 25gx16mm, con funda protectora color azul caja/100 pz</t>
  </si>
  <si>
    <t>Anestésico local lidocaína FD al 2% con Epinefrina, Inyectable, con 50 cartuchos plásticos con 1.8 ml c/u.</t>
  </si>
  <si>
    <t>Antibenzil concentrado rojo de 1L, envase de plástico.</t>
  </si>
  <si>
    <t>Litro</t>
  </si>
  <si>
    <t>Arco de Young metálico en forma de U, de metal</t>
  </si>
  <si>
    <t>Báscula digital portátil, plataforma cómoda: superficie grande de 11.5 in x 13 in (292 mm x 330 mm) con una elevación de 1.3 in (34 mm). con pies de goma antideslizantes. Construcción duradera: la báscula resistente y antideslizante con una capacidad de hasta 350 lb (160 kg) muestra el peso en incrementos de 0.2 lb (1 g). La báscula funciona con una batería de litio de larga duración (CR2032, incluida).</t>
  </si>
  <si>
    <t>Baumanómetro aneroide serie bronce #12 con brazalete de 32cm-43 cm. El indicador rota 360 grados</t>
  </si>
  <si>
    <t>Bolsa para esterilizar 3 1/2 x 10 , con una cara de papel y otra de plástico,  Caja con 200 bolsas</t>
  </si>
  <si>
    <t>Bolsa para esterilizar 3 1/2 x 10, con una cara de papel y otra de plástico,  Caja con 200 bolsas</t>
  </si>
  <si>
    <t>Campos dentales, desechables, con una capa  adicional de papel y respaldo de plástico caja c/400 pzas.</t>
  </si>
  <si>
    <t>Campos dentales, desechables, con una capa  adicional de papel y respaldo de plástico, caja con 400 piezas.</t>
  </si>
  <si>
    <t>Cepillo profiláctico, de nylon con mandril corto y contraángulo,color blanco, caja con 100 piezas.</t>
  </si>
  <si>
    <t>Cinta testigo para esterilización en vapor, fabricada en papel saturado con adhesivo seco de caucho natural y resina, de 18 mm de ancho x 50 m de  largo.</t>
  </si>
  <si>
    <t>Copa de hule para profilaxis (Copa de hule para pulido y limpieza dental, utilizada con contraángulo para profilaxis)</t>
  </si>
  <si>
    <t>Copa de hule para pulido y limpieza dental, utilizada con contraángulo para profilaxis.</t>
  </si>
  <si>
    <t>Cucharilla para aplicación de flúor (chica, mediana y grande) paquete con 50 piezas.</t>
  </si>
  <si>
    <t>Cureta/Raspador CK6 de acero Inoxidable, mango ergonómico con doble extremo, diseñado para eliminar cálculos supragingivales.</t>
  </si>
  <si>
    <t>Curetas 15/16, de acero inoxidable, diseñada específicamente para el raspado subgingival en las superficies mesiales de los dientes posteriores, como molares y premolares.</t>
  </si>
  <si>
    <t>Curetas 17-18,  de acero inoxidable con mango #6 con dos extremos y fácil agarre, diseñado para la remoción de cálculo.</t>
  </si>
  <si>
    <t>Curetas 5/6, de acero inoxidable, mango hexagonal, con contraángulo medio para anteriores y premolares.</t>
  </si>
  <si>
    <t>Curetas 7/8, de acero inoxidable, autoclavable, mango ergonómico, diseñado para la superficie bucal y lingual/ palatina de premolares y molares.</t>
  </si>
  <si>
    <t>Curetas angulada 3/4, de acero inoxidable, autoclavable, mango ergonómico, contraángulo corto para incisivos y caninos de la región anterior.</t>
  </si>
  <si>
    <t>Curetas con doble angulación  13/14, en acero inoxidable de alta calidad, autoclavable, mango ergonómico, se utiliza para el raspado y alisado radicular de las caras distales de los molares superiores e inferiores</t>
  </si>
  <si>
    <t>Curetas con doble angulación 11/12,  de acero inoxidable con mango ligero, uso para el raspado y alisado radicular de las caras mesiales de los molares superiores e inferiores.</t>
  </si>
  <si>
    <t>Dique de hule, 6x6 azul lámina fina de látex, color azul caja con 36 diques,</t>
  </si>
  <si>
    <t>Elevador de ápice doble angulado 13-14, de acero inoxidable, doble punta activa angulada delgada</t>
  </si>
  <si>
    <t>Escariador dental con luz LED de sobremesa, pieza de mano tipo EMS y  prefabricada en titanio, esterilizable en autoclave a 135º</t>
  </si>
  <si>
    <t>Escariador Ultrasonico  UDS-K  para uso dental con luz LED de sobremesa, con pieza de mano tipo  EMS, Pieza de mano prefabricada en Titanio, Incluye 5 puntas para profilaxis (G1, G4, G5, G6 yP1). Pieza de mano autoclavable a una temperatura máxima de 130º  Entrada de alimentación: 110V-50Hz/60Hz 220-240V. Potencia de salida: 3W-20W.  Presión de agua: 0.1bar-5bar (0.01MPa-0.5MPa). Dimensiones 17cm x 11 cm x 6.5 cm.</t>
  </si>
  <si>
    <t>Esfigmomanómetro aneroide con 4 brazaletes No. 09, 10, 11 y 12, resistente a caídas, con indicador rota 360º</t>
  </si>
  <si>
    <t>Esfignomanómetro aneroide con 4 brazaletes No. 09, 10, 11 y 12, resistente a golpes, indicador rota 360º</t>
  </si>
  <si>
    <t>Espátula para resina de teflón, con superficie lisa, dura, antiadherente  y resistente a las ralladuras, No.2.</t>
  </si>
  <si>
    <t>Espátula para resina, de aluminio, con superficie lisa, dura,  antiadherente y resistente a las ralladuras, No. 3.</t>
  </si>
  <si>
    <t>esponja absorbible de gelatina porcina, estéril, insoluble en agua, maleable, destinada al uso hemostático dental, blanquecina y de apariencia porosa, caja con 24.</t>
  </si>
  <si>
    <t>Estetoscopio Classic III, manguera color NEGRO medida 69cm, campana color negro</t>
  </si>
  <si>
    <t>Estetoscopio clínico de Acero inoxidable, acabado de la campana: satín. Peso de la campana: 3.1 onzas (87,9 gramos). Diámetro del diafragma:1-3/4  (4,45 cm).Material del diafragma: epoxi/fibra de vidrio. Tipo de diafragma: tecnología AFD. Diámetro de la campana: 1-3/8  (3,5 cm).Tipo de auricular: clínico. Material de los auriculares: inoxidable. Acabado de uriculares: satín.  Longitud de la tubería: 21  (53 cm). Largo total: 30  (76 cm). Peso total: 5.77 onzas (164 gramos). En color azul</t>
  </si>
  <si>
    <t>Estetoscopio sencillo premier LUX color negro, con campana estilizada de acero inoxidable. Manguera de silicón.</t>
  </si>
  <si>
    <t>Estuche de diagnóstico bolsillo 2.5 V, incluye Otoscopio y Oftalmoscopio, iluminación halógena, transmisión de luz mediante fibra óptica, puerto de insuflación para otoscopia neumática, el dial de apertura ofrece seis opciones de apertura diferentes. incluye filtro libre de rojo y de azul cobalto. Incluye espéculos, dos mangos y un estuche suave.</t>
  </si>
  <si>
    <t>Estuche</t>
  </si>
  <si>
    <t>Estuche de grapas para aislamiento, de acero inoxidable,  numeración: 0,1,2,7,8,8A,14A y 212</t>
  </si>
  <si>
    <t>Eyectores de saliva, caja con 100 piezas, transparente con capuchón blanco.</t>
  </si>
  <si>
    <t>Flúor líquido, (Fluoruro de Sodio al 2% en gel con saborizante), envase de plástico de 480ml.</t>
  </si>
  <si>
    <t>Envase</t>
  </si>
  <si>
    <t>Fresa de carburo metálico, forma: Fisura Cónica, para pieza de baja velocidad HP-701.</t>
  </si>
  <si>
    <t>Fresa de carburo metálico, Hp en forma de fisura para pieza de baja velocidad, HP701-HP702-HP703 versión L.</t>
  </si>
  <si>
    <t>Gel acido grabador jeringa 3 ml, incluye 1 jeringa con 3ml.</t>
  </si>
  <si>
    <t>Guante examen Nitrilo pf tex azul grande 100 pz/caja</t>
  </si>
  <si>
    <t>Guante examen Nitrilo pf tex azul mediano 100 pz/caja</t>
  </si>
  <si>
    <t>Guantes de látex, nitrilo y neopreno, chicos, resistentes a químicos,  libres de talco, grosor 6mil, caja con 100, marca.</t>
  </si>
  <si>
    <t>Hidróxido de calcio, de dos componentes autopolimerizable, 1 tubo de 13 gr de Base,1 tubo de 11 gr de Catalizador</t>
  </si>
  <si>
    <t>Tubo</t>
  </si>
  <si>
    <t>Hoja de Bisturí de acero Inoxidable, #15, Estéril, atoxico.</t>
  </si>
  <si>
    <t>Hoja de Bisturí de acero Inoxidable, #15, Estéril, atóxico.</t>
  </si>
  <si>
    <t>Instrumental Básico 1x4, autoclavable, de acero inoxidable, consta  de espejo, explorador, cucharilla de dentina, pinzas de curación.</t>
  </si>
  <si>
    <t>Ionómero  de vidrio restaurativo radiopaco, molar A3 juego, polvo 12.5 gr/ liquido 8.5 ml.</t>
  </si>
  <si>
    <t>Ionómero de vidrio , Tipo 1 cemento, radiopaco, polvo 30 gr, 1 solución líquida 12 ml, 1 block de mezcla.</t>
  </si>
  <si>
    <t>Botella</t>
  </si>
  <si>
    <t>Ionómero de vidrio cementante, Tipo 1, polvo de 12.5 gr./liq 8.5 ml.</t>
  </si>
  <si>
    <t>Ionómero de vidrio restaurativo KETAC molar A3 jgo.,  polvo 12.5 gr y liquido 8.5 ml.</t>
  </si>
  <si>
    <t>Juego</t>
  </si>
  <si>
    <t>Jeringa de resina fluida A1 Z-350XT de 4gr.</t>
  </si>
  <si>
    <t>Jeringa de resina fluida Z-350 XT  A1E de 4gr.</t>
  </si>
  <si>
    <t>Jeringa de resina fluida Z-350 XT A2B  de 4gr.</t>
  </si>
  <si>
    <t>Jeringa de resina, Z-350 XT A1E Enamel de 4 gr.</t>
  </si>
  <si>
    <t>Jeringa de resina, Z-350 XT A2, de 4 gr.</t>
  </si>
  <si>
    <t>Jeringa de resina, Z350 XT B1, DE 4 g.</t>
  </si>
  <si>
    <t>Jeringa estéril y desechable de 10 mL, con aguja de 22 G x 32 mm, graduada en mL con divisiones, con funda protectora, pivote tipo luer-lock, caja con 100 piezas</t>
  </si>
  <si>
    <t>Jeringa estéril y desechable de 20 ml, con aguja 29gx32mm graduada en mililitros con divisiones, funda protectora, pivote tipo luer-lock, caja con 50pz</t>
  </si>
  <si>
    <t>Jeringa estéril y desechable de 3 mL, con aguja de 22 G x 32 mm, graduada en mL con divisiones, con funda protectora, pivote tipo luer-lock, caja con 100 piezas</t>
  </si>
  <si>
    <t>Jeringa estéril y desechable de 5 mL, con aguja de 22 G x 32 mm, graduada en mL con divisiones, con funda protectora, pivote tipo luer-lock, caja con 100 piezas</t>
  </si>
  <si>
    <t>Kit Glucómetro instantáneo, color blanco, con pilas de litio, con tiempo de respuesta de 4 segundos,  conectividad bluetooth, incluye eyector de tira, un semáforo que te ayuda saber si tu rango es el ideal, apagado automático, medidas 77.1 mm x 48.6mm x 15.3 mm</t>
  </si>
  <si>
    <t>Kit operatoria con 10 fresas metálicas, colocado en un fresero color azul hecho de metal esterilizable en autoclave</t>
  </si>
  <si>
    <t>Kit pieza de baja velocidad de dos entradas, incluye:   1 Motor AM-20 E BC 2 Entradas (Compacto y ligero, Reducido peso y diseño estilizado, con fácil rotación de 360° del contra-ángulo en el motor, Motor extremadamente potente con elevado torque. Borden de 2(3) vías.)   1 Contrangulo WE-56T con botón de presión del sistema de sujeción, para fresas de contra-ángulos de Ø 2,35 mm (ISO 1797-1), revoluciones de accionamiento: 40.000 min-1, conexión para el micromotor según la norma: ISO 3964, Diámetro exterior del instrumento: 18 mm, Contra-ángulo 1:1 Tamaño del cabezal: Ø 10,1 mm, altura del cabezal (con fresa 19 mm): 20,8 mm, diseño ergonómico, cambio de fresa fácil con el botón de presión del sistema de sujeción, suministro de refrigerante externo,   1 Pieza Recta HE-43 (Pieza de mano con sistema de sujeción por giro, para fresas de piezas de mano y contra-ángulos de Ø 2,35 mm, revoluciones de accionamiento: 40.000 min-1, conexión para el micromotor según la norma: ISO 3964  Diámetro exterior del instrumento: 20mm ,Pieza de mano 1:1 Cabezal reducido y diseño ergonómico,   2 Clip de Spray   1 Embalaje para Set.</t>
  </si>
  <si>
    <t>Kit pulido de resina, paquete con 9 pulidores de goma, en color verdes, amarillos y blancos.</t>
  </si>
  <si>
    <t>Lampara Fotocurado de 1 segundo, I-Led dental, color blanco, intensidad de luz de 2500 mW/cm2, tipo de alimentación batería, material plástico, recargable, incluye base de carga</t>
  </si>
  <si>
    <t>Lancetas para sangre, estériles, de un solo uso, caja con 200 piezas.</t>
  </si>
  <si>
    <t>Mascarillas quirúrgicas de tres pliegos con filtro antibacterial (CUBREBOCAS) , elaboradas con tela no tejida en color azul con elástico, caja con 50 piezas.</t>
  </si>
  <si>
    <t>Micro aplicadores calibre regular bote con 100, ideal para resinas, adhesivos, y agentes de grabado.</t>
  </si>
  <si>
    <t>Mini hielera con capacidad de 3Lts, tipo caja, medidas 24.4cm x 17.3cm x 24.4cm color blanca/roja</t>
  </si>
  <si>
    <t>Oximetro de pulso digital compacto, detecta saturación de oxígeno sp02 y pulsaciones por minuto, pantalla con luz led, apagado automático, adecuado para niños y adultos</t>
  </si>
  <si>
    <t>Oxímetro digital de pulso / pulsioxímetro de uso pediátrico, Pantalla OLED, Utiliza pila AAA.</t>
  </si>
  <si>
    <t>Oxímetro Digital de pulso para uso adulto y pediátrico, color blanco, 4 tipos de orientación de display, 7 modos de display, bajo consumo de energía, brillo ajustable</t>
  </si>
  <si>
    <t>Pasta profiláctica, suave con el esmalte, caja con 100.</t>
  </si>
  <si>
    <t>Pasta profiláctica, suave con el esmalte, de 200gramos.</t>
  </si>
  <si>
    <t>Perforadora Dental con punzón para dique de hule, 17 cm (6 2/4), de acero inoxidable.</t>
  </si>
  <si>
    <t>Pieza de mano de alta velocidad dos entradas, con luz led integrada, Rodamientos con bolas cerámicas, cabezal pequeño.  Material: acero inoxidable,  Velocidad de rotación: 320.000- 380.000 rpm, Presión de aire de trabajo: 0,27--0,3MM</t>
  </si>
  <si>
    <t>Portagrapa de 17 cm (6 1/2  ) pinzas de sujeción de presas de goma, de acero inoxidable, esterilizable en calor seco o autoclave.</t>
  </si>
  <si>
    <t>Sales cuaternarias de amonio (desinfectante) presentación de 1litro</t>
  </si>
  <si>
    <t>sellador de fosetas y fisuras con liberación de flúor fotopolimerizable, en color transparente , Jeringa de 1.25 g</t>
  </si>
  <si>
    <t>Sellador de fosetas y fisuras con liberación de flúor fotopolimerizable, en color transparente , Jeringa de 1.25 g</t>
  </si>
  <si>
    <t>Solución inyectable. Vía intravenosa. Uso adultos y/o niños, Cloruro de Sodio 0.9%, 1000 ml. Solución inyectable estéril - Apirógena.</t>
  </si>
  <si>
    <t>Sutura sintética quirúrgica estéril absorbible de polímero de ácido glicólico y ácido láctico en multifilamento violeta trenzado, si absorbible de 70 X 2.0 cm.</t>
  </si>
  <si>
    <t>Termómetro digital multifunción 6 en 1, tipo de medición: frente, oído temperatura ambiente, de objetos y líquidos, no contiene mercurio, sin vidrio. Se puede desinfectar</t>
  </si>
  <si>
    <t>Tiras Reactivas para la Determinación de la Glucemia, Volumen de la muestra: 0.6 µl (una gota de sangre), caja con 50 piezas.</t>
  </si>
  <si>
    <t>Dirección de Televisión</t>
  </si>
  <si>
    <t>Cinta para uso en consultorios - 1 pulgada por 10 yardas (25 mm por 9 m), modelo S-18188, caja con 12 piezas. Asegura rápidamente sondas y sueros durante la cirugía. Se adhiere a piel húmeda o seca. Resistente al agua. Libre de látex e hipoalergénico. Se desprende fácilmente. Transparente con respaldo de polietileno. Limpia, no esterilizada.</t>
  </si>
  <si>
    <t>Escuela Preparatoria Número 5</t>
  </si>
  <si>
    <t>Antropómetro corto de plástico, rango 140 mm, resolución 1mm, peso del producto 113 gramos, incluye estuche</t>
  </si>
  <si>
    <t>Baumanómetro digital para brazo, mide presión diastólica y sistólica, así como ritmo cardiaco, tipo de medidor digital de brazo, cantidad total de memorias:99, con indicador de error de movimiento: sí, alimentación: tipos de alimentación, batería: tamaño de la pila aaa.</t>
  </si>
  <si>
    <t>Glucómetro digital  Tiras reactivas extraanchas  Control de la cantidad de sangre: la medición solo se efectúa si hay suficiente cantidad de sangre en la muestra  Clínicamente probado1)  Set de iniciación: aparato medidor, dispositivo de punción, 10 lancetas, 10 tiras reactivas, estuche  Cantidad de sangre necesaria: 0,6 ?l  Tiempo de medición: aprox. 5 segundos  Codefree  Posiciones de memoria de valores de medición: 480 (fecha, hora)  Valor promedio de glucemia para: 7, 14, 30 o 90 días  Rango de medición: 20-630 mg/dL, 1,1-35,0 mmol/L  Apto para uso particular  Producto sanitario  Con interfaz de PC  Compatible con Diabass y SiDiary  Calibrado para plasma  Prueba de sangre: sangre total capilar  Descarga gratuita del software  beurer HealthManager Pro   Transmisión de los datos por USB con ayuda del software para PC «beurer HealthManager Pro USB-Uploader» a la app «beurer HealthManager Pro»</t>
  </si>
  <si>
    <t>Lanceta Estéril y Desechable Caja con 100  COMPATIBLE CON LA MAYORÍA DE MARCAS   Lancetas fabricadas con agujas ultra delgadas.  Cuenta con tapa protectora para evitar pincharse accidentalmente.  Estériles  Punta fina  Punción capilar de acero inoxidable.</t>
  </si>
  <si>
    <t>Tiras reactivas genéricas para medición de glucosa con equipo glucómetro digital, Caja con 50 unidades.</t>
  </si>
  <si>
    <t>Escuela Superior de Tlahuelilpan</t>
  </si>
  <si>
    <t>Tecnología de conectividad. Kit lector de ondas cerebrales o señales electro encéfalo gráficas (EEG), NeuroSky MindWave Mobile 2: Brainwave Starter Kit, inalámbrico  tecnología de comunicación bluetooth.  20 canales.  Características especiales: Ligero.    Componentes incluidos: el  dispositivo y guía de inicio rápido.     Rango de edad (descripción): Adulto.     Material: caucho.   Usos específicos del producto: Meditation, Brainwave  Monitoring, Gaming, Educational Applications.   Dispositivos compatibles: teléfono celular y computadoras.     Tipo de control: Control de medios.     Característica del cable: sin cable.     Nivel de resistencia al agua: No Resistente al Agua.    Rango de frecuencia: 3 Hz - 100 Hz.     Tipo de paquete: Standard Packaging.    Recuento de unidades: 1 None.     Estilo  NeuroSky MindWave Móvil.  Tipo de controlador: Media Control.   Vida útil de la batería: 8 Horas.     Está autografiado: No.    Es eléctrico: Sí.    Número de serie: 80027.     UPC: 852103002487.    Número de identificación de comercio global: 00852103002487.    Fabricante: NeuroSky.     Dimensiones del producto: 7,5 x 3,5 x 9,4 pulgadas.     ASIN: B07CXN8NKX.     Número de modelo del producto: 80027-032.     Pilas: 1 AAA (Tipo de pila necesaria).  Tecnología de la pantalla: A través del teléfono o computadora.  Factor de forma: accesorio portátil.     Departamento: mujeres, hombres, unisex, adultos, niñas, niños.</t>
  </si>
  <si>
    <t>Universidad Autónoma del Estado de Hidalgo</t>
  </si>
  <si>
    <t>Anexo 17</t>
  </si>
  <si>
    <t>Anexo Técnico</t>
  </si>
  <si>
    <t>Empresa</t>
  </si>
  <si>
    <t>Licitación</t>
  </si>
  <si>
    <t>Representante Legal</t>
  </si>
  <si>
    <t>RFC</t>
  </si>
  <si>
    <t xml:space="preserve">En las partidas en las que se señala alguna marca, es únicamente como referencia por lo que los licitantes podrán ofertar dicha marca o aquella que cumpla con los requerimientos  solicitados, lo cual no limita la libre participación de los interesados. </t>
  </si>
  <si>
    <t>Licitación Pública Nacional UAEH-LP-N24-2025</t>
  </si>
  <si>
    <t>Pachuca de Soto, Hgo., a    de julio del 2025</t>
  </si>
  <si>
    <t>Número de partidas cotizadas:</t>
  </si>
  <si>
    <t>Condiciones de pago:</t>
  </si>
  <si>
    <t>Vigencia de la cotización:</t>
  </si>
  <si>
    <t>Plazo y condiciones de entrega:</t>
  </si>
  <si>
    <t>Garantía de los  bienes:</t>
  </si>
  <si>
    <t>Lugar de entrega:</t>
  </si>
  <si>
    <t>Precio Unitario</t>
  </si>
  <si>
    <t>Importe Total</t>
  </si>
  <si>
    <t>Descripción</t>
  </si>
  <si>
    <t>Subtotal</t>
  </si>
  <si>
    <t>IVA</t>
  </si>
  <si>
    <t>Total</t>
  </si>
  <si>
    <t>Adquisición de productos químicos y material médico</t>
  </si>
  <si>
    <t>Anexo 18</t>
  </si>
  <si>
    <t>Anexo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</si>
</sst>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1"/>
      <color theme="1"/>
      <name val="Calibri"/>
      <family val="2"/>
      <scheme val="minor"/>
    </font>
    <font>
      <sz val="11"/>
      <color theme="1"/>
      <name val="Calibri"/>
      <family val="2"/>
      <scheme val="minor"/>
    </font>
    <font>
      <sz val="8"/>
      <color theme="1"/>
      <name val="Arial Narrow"/>
      <family val="2"/>
    </font>
    <font>
      <b/>
      <sz val="11"/>
      <color theme="1"/>
      <name val="Arial Narrow"/>
      <family val="2"/>
    </font>
    <font>
      <sz val="10.5"/>
      <color theme="1"/>
      <name val="Helvetica"/>
    </font>
    <font>
      <b/>
      <sz val="14"/>
      <color theme="1"/>
      <name val="Helvetica normal"/>
    </font>
    <font>
      <b/>
      <sz val="12"/>
      <color theme="1"/>
      <name val="Helvetica normal"/>
    </font>
    <font>
      <b/>
      <sz val="12"/>
      <color theme="1"/>
      <name val="Helvetica"/>
    </font>
    <font>
      <b/>
      <sz val="10"/>
      <color theme="1"/>
      <name val="Helvetica-Normal"/>
    </font>
    <font>
      <sz val="10"/>
      <color theme="1"/>
      <name val="Helvetica-Normal"/>
    </font>
    <font>
      <sz val="10"/>
      <color theme="1"/>
      <name val="Helvetica"/>
    </font>
    <font>
      <b/>
      <sz val="11"/>
      <color theme="1"/>
      <name val="Helvetica"/>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46">
    <xf numFmtId="0" fontId="0" fillId="0" borderId="0" xfId="0"/>
    <xf numFmtId="0" fontId="3" fillId="0" borderId="0" xfId="0" applyFont="1" applyAlignment="1"/>
    <xf numFmtId="0" fontId="2" fillId="0" borderId="0" xfId="0" applyFont="1" applyAlignment="1"/>
    <xf numFmtId="0" fontId="0" fillId="0" borderId="0" xfId="0"/>
    <xf numFmtId="0" fontId="3" fillId="0" borderId="0" xfId="0" applyFont="1" applyAlignment="1"/>
    <xf numFmtId="0" fontId="3" fillId="0" borderId="0" xfId="0" applyFont="1" applyAlignment="1">
      <alignment horizontal="center"/>
    </xf>
    <xf numFmtId="0" fontId="5"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2" fillId="0" borderId="0" xfId="0" applyFont="1"/>
    <xf numFmtId="0" fontId="3" fillId="0" borderId="0" xfId="0" applyFont="1" applyAlignment="1">
      <alignment horizontal="center" wrapText="1"/>
    </xf>
    <xf numFmtId="0" fontId="3" fillId="0" borderId="0" xfId="0" applyFont="1"/>
    <xf numFmtId="0" fontId="3" fillId="0" borderId="0" xfId="0" applyFont="1" applyAlignment="1">
      <alignment horizontal="center"/>
    </xf>
    <xf numFmtId="0" fontId="4" fillId="0" borderId="0" xfId="0" applyFont="1"/>
    <xf numFmtId="0" fontId="5"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2" fillId="0" borderId="0" xfId="0" applyFont="1"/>
    <xf numFmtId="0" fontId="3" fillId="0" borderId="0" xfId="0" applyFont="1" applyAlignment="1">
      <alignment horizontal="center" wrapText="1"/>
    </xf>
    <xf numFmtId="0" fontId="3" fillId="0" borderId="0" xfId="0" applyFont="1"/>
    <xf numFmtId="164" fontId="10" fillId="0" borderId="2" xfId="0" applyNumberFormat="1" applyFont="1" applyBorder="1" applyAlignment="1">
      <alignment vertical="center" wrapText="1"/>
    </xf>
    <xf numFmtId="0" fontId="11" fillId="2" borderId="2" xfId="0" applyFont="1" applyFill="1" applyBorder="1" applyAlignment="1">
      <alignment horizontal="center" vertical="center" wrapText="1"/>
    </xf>
    <xf numFmtId="0" fontId="0" fillId="0" borderId="0" xfId="0"/>
    <xf numFmtId="0" fontId="3" fillId="0" borderId="0" xfId="0" applyFont="1" applyAlignment="1"/>
    <xf numFmtId="0" fontId="2" fillId="0" borderId="0" xfId="0" applyFont="1" applyAlignment="1"/>
    <xf numFmtId="164" fontId="10" fillId="0" borderId="2" xfId="0" applyNumberFormat="1" applyFont="1" applyFill="1" applyBorder="1" applyAlignment="1">
      <alignment horizontal="center" vertical="center" wrapText="1"/>
    </xf>
    <xf numFmtId="0" fontId="10" fillId="0" borderId="0" xfId="0" applyFont="1" applyAlignment="1">
      <alignment vertical="center" wrapText="1"/>
    </xf>
    <xf numFmtId="0" fontId="10" fillId="0" borderId="0" xfId="0" applyFont="1"/>
    <xf numFmtId="164" fontId="10" fillId="0" borderId="2" xfId="0" applyNumberFormat="1" applyFont="1" applyBorder="1"/>
    <xf numFmtId="0" fontId="10" fillId="0" borderId="2" xfId="0"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0" xfId="0" applyNumberFormat="1" applyFont="1" applyAlignment="1">
      <alignment vertical="center" wrapText="1"/>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horizontal="right" vertical="center"/>
    </xf>
    <xf numFmtId="0" fontId="5" fillId="0" borderId="0" xfId="0" applyFont="1" applyAlignment="1">
      <alignment horizontal="center" vertical="center" wrapText="1"/>
    </xf>
    <xf numFmtId="0" fontId="7" fillId="0" borderId="0" xfId="0" applyFont="1" applyAlignment="1">
      <alignment horizontal="center" vertical="center" wrapText="1"/>
    </xf>
  </cellXfs>
  <cellStyles count="2">
    <cellStyle name="Normal" xfId="0" builtinId="0"/>
    <cellStyle name="Normal 2" xfId="1" xr:uid="{5B3179E1-263B-435D-BBCB-F59EAE6C31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142876</xdr:rowOff>
    </xdr:from>
    <xdr:to>
      <xdr:col>2</xdr:col>
      <xdr:colOff>476250</xdr:colOff>
      <xdr:row>5</xdr:row>
      <xdr:rowOff>161926</xdr:rowOff>
    </xdr:to>
    <xdr:pic>
      <xdr:nvPicPr>
        <xdr:cNvPr id="2" name="Imagen 1">
          <a:extLst>
            <a:ext uri="{FF2B5EF4-FFF2-40B4-BE49-F238E27FC236}">
              <a16:creationId xmlns:a16="http://schemas.microsoft.com/office/drawing/2014/main" id="{7B593819-D9B0-4AEF-BA0E-002EC9EAFA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52426"/>
          <a:ext cx="200025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2</xdr:row>
      <xdr:rowOff>47625</xdr:rowOff>
    </xdr:from>
    <xdr:to>
      <xdr:col>2</xdr:col>
      <xdr:colOff>895349</xdr:colOff>
      <xdr:row>7</xdr:row>
      <xdr:rowOff>85725</xdr:rowOff>
    </xdr:to>
    <xdr:pic>
      <xdr:nvPicPr>
        <xdr:cNvPr id="2" name="Imagen 1">
          <a:extLst>
            <a:ext uri="{FF2B5EF4-FFF2-40B4-BE49-F238E27FC236}">
              <a16:creationId xmlns:a16="http://schemas.microsoft.com/office/drawing/2014/main" id="{015236AC-6114-42E0-B7AD-E082DA49FB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899" y="466725"/>
          <a:ext cx="2219325" cy="1143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8237-BD72-47B0-95F5-1A3484B402C2}">
  <sheetPr>
    <pageSetUpPr fitToPage="1"/>
  </sheetPr>
  <dimension ref="A1:F196"/>
  <sheetViews>
    <sheetView tabSelected="1" workbookViewId="0">
      <selection activeCell="I19" sqref="I19"/>
    </sheetView>
  </sheetViews>
  <sheetFormatPr baseColWidth="10" defaultRowHeight="15"/>
  <cols>
    <col min="1" max="1" width="14.85546875" style="26" customWidth="1"/>
    <col min="2" max="2" width="10.140625" style="26" customWidth="1"/>
    <col min="3" max="3" width="17.5703125" style="26" customWidth="1"/>
    <col min="4" max="4" width="7.42578125" style="26" customWidth="1"/>
    <col min="5" max="5" width="48.28515625" style="26" customWidth="1"/>
    <col min="6" max="6" width="13.5703125" style="26" customWidth="1"/>
    <col min="7" max="16384" width="11.42578125" style="26"/>
  </cols>
  <sheetData>
    <row r="1" spans="1:6" ht="16.5">
      <c r="A1" s="27"/>
      <c r="B1" s="27"/>
      <c r="C1" s="27"/>
      <c r="D1" s="27"/>
      <c r="E1" s="27"/>
      <c r="F1" s="27"/>
    </row>
    <row r="2" spans="1:6" ht="16.5">
      <c r="A2" s="27"/>
      <c r="B2" s="27"/>
      <c r="C2" s="27"/>
      <c r="D2" s="27"/>
      <c r="E2" s="27"/>
      <c r="F2" s="27"/>
    </row>
    <row r="3" spans="1:6" ht="18" customHeight="1">
      <c r="A3" s="16"/>
      <c r="B3" s="16"/>
      <c r="C3" s="44" t="s">
        <v>182</v>
      </c>
      <c r="D3" s="44"/>
      <c r="E3" s="44"/>
      <c r="F3" s="44"/>
    </row>
    <row r="4" spans="1:6" ht="18" customHeight="1">
      <c r="A4" s="16"/>
      <c r="B4" s="16"/>
      <c r="C4" s="44" t="s">
        <v>204</v>
      </c>
      <c r="D4" s="44"/>
      <c r="E4" s="44"/>
      <c r="F4" s="44"/>
    </row>
    <row r="5" spans="1:6" ht="18" customHeight="1">
      <c r="A5" s="16"/>
      <c r="B5" s="16"/>
      <c r="C5" s="44" t="s">
        <v>190</v>
      </c>
      <c r="D5" s="44"/>
      <c r="E5" s="44"/>
      <c r="F5" s="44"/>
    </row>
    <row r="6" spans="1:6" ht="16.5">
      <c r="A6" s="17"/>
      <c r="B6" s="17"/>
      <c r="C6" s="17"/>
      <c r="D6" s="18"/>
      <c r="E6" s="17"/>
      <c r="F6" s="27"/>
    </row>
    <row r="7" spans="1:6" ht="16.5">
      <c r="A7" s="14"/>
      <c r="B7" s="14"/>
      <c r="C7" s="45" t="s">
        <v>183</v>
      </c>
      <c r="D7" s="45"/>
      <c r="E7" s="45"/>
      <c r="F7" s="45"/>
    </row>
    <row r="8" spans="1:6" ht="16.5" customHeight="1">
      <c r="A8" s="14"/>
      <c r="B8" s="14"/>
      <c r="C8" s="45" t="s">
        <v>184</v>
      </c>
      <c r="D8" s="45"/>
      <c r="E8" s="45"/>
      <c r="F8" s="45"/>
    </row>
    <row r="9" spans="1:6" ht="16.5">
      <c r="A9" s="14"/>
      <c r="B9" s="14"/>
      <c r="C9" s="19"/>
      <c r="D9" s="20"/>
      <c r="E9" s="19"/>
      <c r="F9" s="27"/>
    </row>
    <row r="10" spans="1:6" ht="16.5" customHeight="1">
      <c r="A10" s="21"/>
      <c r="B10" s="21"/>
      <c r="C10" s="43" t="s">
        <v>191</v>
      </c>
      <c r="D10" s="43"/>
      <c r="E10" s="43"/>
      <c r="F10" s="43"/>
    </row>
    <row r="11" spans="1:6" ht="16.5" customHeight="1">
      <c r="A11" s="36" t="s">
        <v>185</v>
      </c>
      <c r="B11" s="37"/>
      <c r="C11" s="40"/>
      <c r="D11" s="40"/>
      <c r="E11" s="40"/>
      <c r="F11" s="40"/>
    </row>
    <row r="12" spans="1:6" ht="16.5" customHeight="1">
      <c r="A12" s="36" t="s">
        <v>186</v>
      </c>
      <c r="B12" s="37"/>
      <c r="C12" s="38"/>
      <c r="D12" s="38"/>
      <c r="E12" s="38"/>
      <c r="F12" s="38"/>
    </row>
    <row r="13" spans="1:6" ht="16.5" customHeight="1">
      <c r="A13" s="41" t="s">
        <v>187</v>
      </c>
      <c r="B13" s="42"/>
      <c r="C13" s="38"/>
      <c r="D13" s="38"/>
      <c r="E13" s="38"/>
      <c r="F13" s="38"/>
    </row>
    <row r="14" spans="1:6" ht="16.5" customHeight="1">
      <c r="A14" s="36" t="s">
        <v>188</v>
      </c>
      <c r="B14" s="37"/>
      <c r="C14" s="38"/>
      <c r="D14" s="38"/>
      <c r="E14" s="38"/>
      <c r="F14" s="38"/>
    </row>
    <row r="15" spans="1:6" ht="16.5">
      <c r="A15" s="14"/>
      <c r="B15" s="14"/>
      <c r="C15" s="14"/>
      <c r="D15" s="22"/>
      <c r="E15" s="23"/>
      <c r="F15" s="27"/>
    </row>
    <row r="16" spans="1:6" ht="16.5" customHeight="1">
      <c r="A16" s="39" t="s">
        <v>189</v>
      </c>
      <c r="B16" s="39"/>
      <c r="C16" s="39"/>
      <c r="D16" s="39"/>
      <c r="E16" s="39"/>
      <c r="F16" s="39"/>
    </row>
    <row r="17" spans="1:6" ht="16.5" customHeight="1">
      <c r="A17" s="39"/>
      <c r="B17" s="39"/>
      <c r="C17" s="39"/>
      <c r="D17" s="39"/>
      <c r="E17" s="39"/>
      <c r="F17" s="39"/>
    </row>
    <row r="18" spans="1:6" ht="16.5" customHeight="1">
      <c r="A18" s="39"/>
      <c r="B18" s="39"/>
      <c r="C18" s="39"/>
      <c r="D18" s="39"/>
      <c r="E18" s="39"/>
      <c r="F18" s="39"/>
    </row>
    <row r="19" spans="1:6">
      <c r="A19" s="28"/>
      <c r="B19" s="28"/>
      <c r="C19" s="28"/>
      <c r="D19" s="28"/>
      <c r="E19" s="28"/>
      <c r="F19" s="28"/>
    </row>
    <row r="20" spans="1:6" ht="38.25" customHeight="1">
      <c r="A20" s="25" t="s">
        <v>0</v>
      </c>
      <c r="B20" s="25" t="s">
        <v>1</v>
      </c>
      <c r="C20" s="25" t="s">
        <v>2</v>
      </c>
      <c r="D20" s="25" t="s">
        <v>3</v>
      </c>
      <c r="E20" s="25" t="s">
        <v>200</v>
      </c>
      <c r="F20" s="25" t="s">
        <v>4</v>
      </c>
    </row>
    <row r="21" spans="1:6" ht="38.25">
      <c r="A21" s="33" t="s">
        <v>5</v>
      </c>
      <c r="B21" s="33">
        <v>1</v>
      </c>
      <c r="C21" s="33" t="s">
        <v>6</v>
      </c>
      <c r="D21" s="33">
        <v>6</v>
      </c>
      <c r="E21" s="33" t="s">
        <v>7</v>
      </c>
      <c r="F21" s="33" t="s">
        <v>8</v>
      </c>
    </row>
    <row r="22" spans="1:6" ht="38.25">
      <c r="A22" s="33" t="s">
        <v>5</v>
      </c>
      <c r="B22" s="33">
        <v>2</v>
      </c>
      <c r="C22" s="33" t="s">
        <v>9</v>
      </c>
      <c r="D22" s="33">
        <v>1</v>
      </c>
      <c r="E22" s="33" t="s">
        <v>10</v>
      </c>
      <c r="F22" s="33" t="s">
        <v>11</v>
      </c>
    </row>
    <row r="23" spans="1:6" ht="38.25">
      <c r="A23" s="33" t="s">
        <v>5</v>
      </c>
      <c r="B23" s="33">
        <v>3</v>
      </c>
      <c r="C23" s="33" t="s">
        <v>9</v>
      </c>
      <c r="D23" s="33">
        <v>2</v>
      </c>
      <c r="E23" s="33" t="s">
        <v>12</v>
      </c>
      <c r="F23" s="33" t="s">
        <v>13</v>
      </c>
    </row>
    <row r="24" spans="1:6" ht="38.25">
      <c r="A24" s="33" t="s">
        <v>5</v>
      </c>
      <c r="B24" s="33">
        <v>4</v>
      </c>
      <c r="C24" s="33" t="s">
        <v>9</v>
      </c>
      <c r="D24" s="33">
        <v>2</v>
      </c>
      <c r="E24" s="33" t="s">
        <v>14</v>
      </c>
      <c r="F24" s="33" t="s">
        <v>15</v>
      </c>
    </row>
    <row r="25" spans="1:6" ht="38.25">
      <c r="A25" s="33" t="s">
        <v>5</v>
      </c>
      <c r="B25" s="33">
        <v>5</v>
      </c>
      <c r="C25" s="33" t="s">
        <v>9</v>
      </c>
      <c r="D25" s="33">
        <v>1</v>
      </c>
      <c r="E25" s="33" t="s">
        <v>16</v>
      </c>
      <c r="F25" s="33" t="s">
        <v>13</v>
      </c>
    </row>
    <row r="26" spans="1:6" ht="38.25">
      <c r="A26" s="33" t="s">
        <v>5</v>
      </c>
      <c r="B26" s="33">
        <v>6</v>
      </c>
      <c r="C26" s="33" t="s">
        <v>9</v>
      </c>
      <c r="D26" s="33">
        <v>4</v>
      </c>
      <c r="E26" s="33" t="s">
        <v>17</v>
      </c>
      <c r="F26" s="33" t="s">
        <v>18</v>
      </c>
    </row>
    <row r="27" spans="1:6" ht="38.25">
      <c r="A27" s="33" t="s">
        <v>5</v>
      </c>
      <c r="B27" s="33">
        <v>7</v>
      </c>
      <c r="C27" s="33" t="s">
        <v>9</v>
      </c>
      <c r="D27" s="33">
        <v>4</v>
      </c>
      <c r="E27" s="33" t="s">
        <v>19</v>
      </c>
      <c r="F27" s="33" t="s">
        <v>20</v>
      </c>
    </row>
    <row r="28" spans="1:6" ht="38.25">
      <c r="A28" s="33" t="s">
        <v>5</v>
      </c>
      <c r="B28" s="33">
        <v>8</v>
      </c>
      <c r="C28" s="33" t="s">
        <v>9</v>
      </c>
      <c r="D28" s="33">
        <v>1</v>
      </c>
      <c r="E28" s="33" t="s">
        <v>21</v>
      </c>
      <c r="F28" s="33" t="s">
        <v>18</v>
      </c>
    </row>
    <row r="29" spans="1:6" ht="38.25">
      <c r="A29" s="33" t="s">
        <v>5</v>
      </c>
      <c r="B29" s="33">
        <v>9</v>
      </c>
      <c r="C29" s="33" t="s">
        <v>9</v>
      </c>
      <c r="D29" s="33">
        <v>1</v>
      </c>
      <c r="E29" s="33" t="s">
        <v>22</v>
      </c>
      <c r="F29" s="33" t="s">
        <v>18</v>
      </c>
    </row>
    <row r="30" spans="1:6" ht="38.25">
      <c r="A30" s="33" t="s">
        <v>5</v>
      </c>
      <c r="B30" s="33">
        <v>10</v>
      </c>
      <c r="C30" s="33" t="s">
        <v>23</v>
      </c>
      <c r="D30" s="33">
        <v>12</v>
      </c>
      <c r="E30" s="33" t="s">
        <v>24</v>
      </c>
      <c r="F30" s="33" t="s">
        <v>18</v>
      </c>
    </row>
    <row r="31" spans="1:6" ht="38.25">
      <c r="A31" s="33" t="s">
        <v>5</v>
      </c>
      <c r="B31" s="33">
        <v>11</v>
      </c>
      <c r="C31" s="33" t="s">
        <v>23</v>
      </c>
      <c r="D31" s="33">
        <v>12</v>
      </c>
      <c r="E31" s="33" t="s">
        <v>25</v>
      </c>
      <c r="F31" s="33" t="s">
        <v>26</v>
      </c>
    </row>
    <row r="32" spans="1:6" ht="38.25">
      <c r="A32" s="33" t="s">
        <v>5</v>
      </c>
      <c r="B32" s="33">
        <v>12</v>
      </c>
      <c r="C32" s="33" t="s">
        <v>23</v>
      </c>
      <c r="D32" s="33">
        <v>12</v>
      </c>
      <c r="E32" s="33" t="s">
        <v>27</v>
      </c>
      <c r="F32" s="33" t="s">
        <v>28</v>
      </c>
    </row>
    <row r="33" spans="1:6" ht="38.25">
      <c r="A33" s="33" t="s">
        <v>5</v>
      </c>
      <c r="B33" s="33">
        <v>13</v>
      </c>
      <c r="C33" s="33" t="s">
        <v>23</v>
      </c>
      <c r="D33" s="33">
        <v>12</v>
      </c>
      <c r="E33" s="33" t="s">
        <v>29</v>
      </c>
      <c r="F33" s="33" t="s">
        <v>30</v>
      </c>
    </row>
    <row r="34" spans="1:6" ht="38.25">
      <c r="A34" s="33" t="s">
        <v>5</v>
      </c>
      <c r="B34" s="33">
        <v>14</v>
      </c>
      <c r="C34" s="33" t="s">
        <v>23</v>
      </c>
      <c r="D34" s="33">
        <v>4</v>
      </c>
      <c r="E34" s="33" t="s">
        <v>31</v>
      </c>
      <c r="F34" s="33" t="s">
        <v>28</v>
      </c>
    </row>
    <row r="35" spans="1:6" ht="38.25">
      <c r="A35" s="33" t="s">
        <v>5</v>
      </c>
      <c r="B35" s="33">
        <v>15</v>
      </c>
      <c r="C35" s="33" t="s">
        <v>23</v>
      </c>
      <c r="D35" s="33">
        <v>15</v>
      </c>
      <c r="E35" s="33" t="s">
        <v>32</v>
      </c>
      <c r="F35" s="33" t="s">
        <v>26</v>
      </c>
    </row>
    <row r="36" spans="1:6" ht="38.25">
      <c r="A36" s="33" t="s">
        <v>5</v>
      </c>
      <c r="B36" s="33">
        <v>16</v>
      </c>
      <c r="C36" s="33" t="s">
        <v>23</v>
      </c>
      <c r="D36" s="33">
        <v>2</v>
      </c>
      <c r="E36" s="33" t="s">
        <v>33</v>
      </c>
      <c r="F36" s="33" t="s">
        <v>34</v>
      </c>
    </row>
    <row r="37" spans="1:6" ht="38.25">
      <c r="A37" s="33" t="s">
        <v>5</v>
      </c>
      <c r="B37" s="33">
        <v>17</v>
      </c>
      <c r="C37" s="33" t="s">
        <v>23</v>
      </c>
      <c r="D37" s="33">
        <v>12</v>
      </c>
      <c r="E37" s="33" t="s">
        <v>35</v>
      </c>
      <c r="F37" s="33" t="s">
        <v>28</v>
      </c>
    </row>
    <row r="38" spans="1:6" ht="38.25">
      <c r="A38" s="33" t="s">
        <v>5</v>
      </c>
      <c r="B38" s="33">
        <v>18</v>
      </c>
      <c r="C38" s="33" t="s">
        <v>23</v>
      </c>
      <c r="D38" s="33">
        <v>15</v>
      </c>
      <c r="E38" s="33" t="s">
        <v>36</v>
      </c>
      <c r="F38" s="33" t="s">
        <v>18</v>
      </c>
    </row>
    <row r="39" spans="1:6" ht="89.25">
      <c r="A39" s="33" t="s">
        <v>5</v>
      </c>
      <c r="B39" s="33">
        <v>19</v>
      </c>
      <c r="C39" s="33" t="s">
        <v>37</v>
      </c>
      <c r="D39" s="33">
        <v>2</v>
      </c>
      <c r="E39" s="33" t="s">
        <v>38</v>
      </c>
      <c r="F39" s="33" t="s">
        <v>30</v>
      </c>
    </row>
    <row r="40" spans="1:6" ht="112.5" customHeight="1">
      <c r="A40" s="33" t="s">
        <v>5</v>
      </c>
      <c r="B40" s="33">
        <v>20</v>
      </c>
      <c r="C40" s="33" t="s">
        <v>39</v>
      </c>
      <c r="D40" s="33">
        <v>14</v>
      </c>
      <c r="E40" s="33" t="s">
        <v>40</v>
      </c>
      <c r="F40" s="33" t="s">
        <v>41</v>
      </c>
    </row>
    <row r="41" spans="1:6" ht="38.25">
      <c r="A41" s="33" t="s">
        <v>5</v>
      </c>
      <c r="B41" s="33">
        <v>21</v>
      </c>
      <c r="C41" s="33" t="s">
        <v>42</v>
      </c>
      <c r="D41" s="33">
        <v>1</v>
      </c>
      <c r="E41" s="33" t="s">
        <v>25</v>
      </c>
      <c r="F41" s="33" t="s">
        <v>26</v>
      </c>
    </row>
    <row r="42" spans="1:6" ht="114.75">
      <c r="A42" s="33" t="s">
        <v>5</v>
      </c>
      <c r="B42" s="33">
        <v>22</v>
      </c>
      <c r="C42" s="33" t="s">
        <v>42</v>
      </c>
      <c r="D42" s="33">
        <v>1</v>
      </c>
      <c r="E42" s="33" t="s">
        <v>43</v>
      </c>
      <c r="F42" s="33" t="s">
        <v>44</v>
      </c>
    </row>
    <row r="43" spans="1:6" ht="89.25">
      <c r="A43" s="33" t="s">
        <v>5</v>
      </c>
      <c r="B43" s="33">
        <v>23</v>
      </c>
      <c r="C43" s="33" t="s">
        <v>42</v>
      </c>
      <c r="D43" s="33">
        <v>1</v>
      </c>
      <c r="E43" s="33" t="s">
        <v>45</v>
      </c>
      <c r="F43" s="33" t="s">
        <v>30</v>
      </c>
    </row>
    <row r="44" spans="1:6" ht="114.75">
      <c r="A44" s="33" t="s">
        <v>5</v>
      </c>
      <c r="B44" s="33">
        <v>24</v>
      </c>
      <c r="C44" s="33" t="s">
        <v>42</v>
      </c>
      <c r="D44" s="33">
        <v>1</v>
      </c>
      <c r="E44" s="33" t="s">
        <v>46</v>
      </c>
      <c r="F44" s="33" t="s">
        <v>30</v>
      </c>
    </row>
    <row r="45" spans="1:6" ht="89.25">
      <c r="A45" s="33" t="s">
        <v>5</v>
      </c>
      <c r="B45" s="33">
        <v>25</v>
      </c>
      <c r="C45" s="33" t="s">
        <v>42</v>
      </c>
      <c r="D45" s="33">
        <v>1</v>
      </c>
      <c r="E45" s="33" t="s">
        <v>47</v>
      </c>
      <c r="F45" s="33" t="s">
        <v>44</v>
      </c>
    </row>
    <row r="46" spans="1:6" ht="51">
      <c r="A46" s="33" t="s">
        <v>5</v>
      </c>
      <c r="B46" s="33">
        <v>26</v>
      </c>
      <c r="C46" s="33" t="s">
        <v>42</v>
      </c>
      <c r="D46" s="33">
        <v>1</v>
      </c>
      <c r="E46" s="33" t="s">
        <v>48</v>
      </c>
      <c r="F46" s="33" t="s">
        <v>44</v>
      </c>
    </row>
    <row r="47" spans="1:6" ht="76.5">
      <c r="A47" s="33" t="s">
        <v>5</v>
      </c>
      <c r="B47" s="33">
        <v>27</v>
      </c>
      <c r="C47" s="33" t="s">
        <v>42</v>
      </c>
      <c r="D47" s="33">
        <v>1</v>
      </c>
      <c r="E47" s="33" t="s">
        <v>49</v>
      </c>
      <c r="F47" s="33" t="s">
        <v>44</v>
      </c>
    </row>
    <row r="48" spans="1:6" ht="51">
      <c r="A48" s="33" t="s">
        <v>5</v>
      </c>
      <c r="B48" s="33">
        <v>28</v>
      </c>
      <c r="C48" s="33" t="s">
        <v>42</v>
      </c>
      <c r="D48" s="33">
        <v>2</v>
      </c>
      <c r="E48" s="33" t="s">
        <v>50</v>
      </c>
      <c r="F48" s="33" t="s">
        <v>28</v>
      </c>
    </row>
    <row r="49" spans="1:6" ht="38.25">
      <c r="A49" s="33" t="s">
        <v>5</v>
      </c>
      <c r="B49" s="33">
        <v>29</v>
      </c>
      <c r="C49" s="33" t="s">
        <v>42</v>
      </c>
      <c r="D49" s="33">
        <v>1</v>
      </c>
      <c r="E49" s="33" t="s">
        <v>51</v>
      </c>
      <c r="F49" s="33" t="s">
        <v>34</v>
      </c>
    </row>
    <row r="50" spans="1:6" ht="38.25">
      <c r="A50" s="33" t="s">
        <v>5</v>
      </c>
      <c r="B50" s="33">
        <v>30</v>
      </c>
      <c r="C50" s="33" t="s">
        <v>42</v>
      </c>
      <c r="D50" s="33">
        <v>1</v>
      </c>
      <c r="E50" s="33" t="s">
        <v>52</v>
      </c>
      <c r="F50" s="33" t="s">
        <v>34</v>
      </c>
    </row>
    <row r="51" spans="1:6" ht="51">
      <c r="A51" s="33" t="s">
        <v>5</v>
      </c>
      <c r="B51" s="33">
        <v>31</v>
      </c>
      <c r="C51" s="33" t="s">
        <v>42</v>
      </c>
      <c r="D51" s="33">
        <v>1</v>
      </c>
      <c r="E51" s="33" t="s">
        <v>53</v>
      </c>
      <c r="F51" s="33" t="s">
        <v>28</v>
      </c>
    </row>
    <row r="52" spans="1:6" ht="38.25">
      <c r="A52" s="33" t="s">
        <v>5</v>
      </c>
      <c r="B52" s="33">
        <v>32</v>
      </c>
      <c r="C52" s="33" t="s">
        <v>42</v>
      </c>
      <c r="D52" s="33">
        <v>2</v>
      </c>
      <c r="E52" s="33" t="s">
        <v>54</v>
      </c>
      <c r="F52" s="33" t="s">
        <v>34</v>
      </c>
    </row>
    <row r="53" spans="1:6" ht="38.25">
      <c r="A53" s="33" t="s">
        <v>5</v>
      </c>
      <c r="B53" s="33">
        <v>33</v>
      </c>
      <c r="C53" s="33" t="s">
        <v>55</v>
      </c>
      <c r="D53" s="33">
        <v>3</v>
      </c>
      <c r="E53" s="33" t="s">
        <v>56</v>
      </c>
      <c r="F53" s="33" t="s">
        <v>26</v>
      </c>
    </row>
    <row r="54" spans="1:6" ht="38.25">
      <c r="A54" s="33" t="s">
        <v>57</v>
      </c>
      <c r="B54" s="33">
        <v>34</v>
      </c>
      <c r="C54" s="33" t="s">
        <v>58</v>
      </c>
      <c r="D54" s="33">
        <v>1</v>
      </c>
      <c r="E54" s="33" t="s">
        <v>59</v>
      </c>
      <c r="F54" s="33" t="s">
        <v>60</v>
      </c>
    </row>
    <row r="55" spans="1:6" ht="38.25">
      <c r="A55" s="33" t="s">
        <v>57</v>
      </c>
      <c r="B55" s="33">
        <v>35</v>
      </c>
      <c r="C55" s="33" t="s">
        <v>58</v>
      </c>
      <c r="D55" s="33">
        <v>1</v>
      </c>
      <c r="E55" s="33" t="s">
        <v>61</v>
      </c>
      <c r="F55" s="33" t="s">
        <v>60</v>
      </c>
    </row>
    <row r="56" spans="1:6" ht="38.25">
      <c r="A56" s="33" t="s">
        <v>57</v>
      </c>
      <c r="B56" s="33">
        <v>36</v>
      </c>
      <c r="C56" s="33" t="s">
        <v>58</v>
      </c>
      <c r="D56" s="33">
        <v>5</v>
      </c>
      <c r="E56" s="33" t="s">
        <v>62</v>
      </c>
      <c r="F56" s="33" t="s">
        <v>28</v>
      </c>
    </row>
    <row r="57" spans="1:6" ht="38.25">
      <c r="A57" s="33" t="s">
        <v>5</v>
      </c>
      <c r="B57" s="33">
        <v>37</v>
      </c>
      <c r="C57" s="33" t="s">
        <v>58</v>
      </c>
      <c r="D57" s="33">
        <v>2</v>
      </c>
      <c r="E57" s="33" t="s">
        <v>63</v>
      </c>
      <c r="F57" s="33" t="s">
        <v>28</v>
      </c>
    </row>
    <row r="58" spans="1:6" ht="38.25">
      <c r="A58" s="33" t="s">
        <v>57</v>
      </c>
      <c r="B58" s="33">
        <v>38</v>
      </c>
      <c r="C58" s="33" t="s">
        <v>58</v>
      </c>
      <c r="D58" s="33">
        <v>5</v>
      </c>
      <c r="E58" s="33" t="s">
        <v>64</v>
      </c>
      <c r="F58" s="33" t="s">
        <v>18</v>
      </c>
    </row>
    <row r="59" spans="1:6" ht="38.25">
      <c r="A59" s="33" t="s">
        <v>57</v>
      </c>
      <c r="B59" s="33">
        <v>39</v>
      </c>
      <c r="C59" s="33" t="s">
        <v>58</v>
      </c>
      <c r="D59" s="33">
        <v>5</v>
      </c>
      <c r="E59" s="33" t="s">
        <v>65</v>
      </c>
      <c r="F59" s="33" t="s">
        <v>28</v>
      </c>
    </row>
    <row r="60" spans="1:6" ht="140.25">
      <c r="A60" s="33" t="s">
        <v>5</v>
      </c>
      <c r="B60" s="33">
        <v>40</v>
      </c>
      <c r="C60" s="33" t="s">
        <v>66</v>
      </c>
      <c r="D60" s="33">
        <v>2</v>
      </c>
      <c r="E60" s="33" t="s">
        <v>67</v>
      </c>
      <c r="F60" s="33" t="s">
        <v>30</v>
      </c>
    </row>
    <row r="61" spans="1:6" ht="216.75">
      <c r="A61" s="33" t="s">
        <v>5</v>
      </c>
      <c r="B61" s="33">
        <v>41</v>
      </c>
      <c r="C61" s="33" t="s">
        <v>66</v>
      </c>
      <c r="D61" s="33">
        <v>1</v>
      </c>
      <c r="E61" s="33" t="s">
        <v>68</v>
      </c>
      <c r="F61" s="33" t="s">
        <v>30</v>
      </c>
    </row>
    <row r="62" spans="1:6" ht="165.75">
      <c r="A62" s="33" t="s">
        <v>5</v>
      </c>
      <c r="B62" s="33">
        <v>42</v>
      </c>
      <c r="C62" s="33" t="s">
        <v>66</v>
      </c>
      <c r="D62" s="33">
        <v>3</v>
      </c>
      <c r="E62" s="33" t="s">
        <v>69</v>
      </c>
      <c r="F62" s="33" t="s">
        <v>30</v>
      </c>
    </row>
    <row r="63" spans="1:6" ht="229.5">
      <c r="A63" s="33" t="s">
        <v>5</v>
      </c>
      <c r="B63" s="33">
        <v>43</v>
      </c>
      <c r="C63" s="33" t="s">
        <v>66</v>
      </c>
      <c r="D63" s="33">
        <v>10</v>
      </c>
      <c r="E63" s="33" t="s">
        <v>70</v>
      </c>
      <c r="F63" s="33" t="s">
        <v>30</v>
      </c>
    </row>
    <row r="64" spans="1:6" ht="63.75">
      <c r="A64" s="33" t="s">
        <v>5</v>
      </c>
      <c r="B64" s="33">
        <v>44</v>
      </c>
      <c r="C64" s="33" t="s">
        <v>71</v>
      </c>
      <c r="D64" s="33">
        <v>20</v>
      </c>
      <c r="E64" s="33" t="s">
        <v>72</v>
      </c>
      <c r="F64" s="33" t="s">
        <v>34</v>
      </c>
    </row>
    <row r="65" spans="1:6" ht="63.75">
      <c r="A65" s="33" t="s">
        <v>5</v>
      </c>
      <c r="B65" s="33">
        <v>45</v>
      </c>
      <c r="C65" s="33" t="s">
        <v>71</v>
      </c>
      <c r="D65" s="33">
        <v>30</v>
      </c>
      <c r="E65" s="33" t="s">
        <v>72</v>
      </c>
      <c r="F65" s="33" t="s">
        <v>34</v>
      </c>
    </row>
    <row r="66" spans="1:6" ht="63.75">
      <c r="A66" s="33" t="s">
        <v>5</v>
      </c>
      <c r="B66" s="33">
        <v>46</v>
      </c>
      <c r="C66" s="33" t="s">
        <v>71</v>
      </c>
      <c r="D66" s="33">
        <v>1</v>
      </c>
      <c r="E66" s="33" t="s">
        <v>73</v>
      </c>
      <c r="F66" s="33" t="s">
        <v>30</v>
      </c>
    </row>
    <row r="67" spans="1:6" ht="63.75">
      <c r="A67" s="33" t="s">
        <v>5</v>
      </c>
      <c r="B67" s="33">
        <v>47</v>
      </c>
      <c r="C67" s="33" t="s">
        <v>71</v>
      </c>
      <c r="D67" s="33">
        <v>1</v>
      </c>
      <c r="E67" s="33" t="s">
        <v>74</v>
      </c>
      <c r="F67" s="33" t="s">
        <v>75</v>
      </c>
    </row>
    <row r="68" spans="1:6" ht="63.75">
      <c r="A68" s="33" t="s">
        <v>5</v>
      </c>
      <c r="B68" s="33">
        <v>48</v>
      </c>
      <c r="C68" s="33" t="s">
        <v>71</v>
      </c>
      <c r="D68" s="33">
        <v>10</v>
      </c>
      <c r="E68" s="33" t="s">
        <v>76</v>
      </c>
      <c r="F68" s="33" t="s">
        <v>18</v>
      </c>
    </row>
    <row r="69" spans="1:6" ht="63.75">
      <c r="A69" s="33" t="s">
        <v>5</v>
      </c>
      <c r="B69" s="33">
        <v>49</v>
      </c>
      <c r="C69" s="33" t="s">
        <v>71</v>
      </c>
      <c r="D69" s="33">
        <v>3</v>
      </c>
      <c r="E69" s="33" t="s">
        <v>76</v>
      </c>
      <c r="F69" s="33" t="s">
        <v>18</v>
      </c>
    </row>
    <row r="70" spans="1:6" ht="63.75">
      <c r="A70" s="33" t="s">
        <v>5</v>
      </c>
      <c r="B70" s="33">
        <v>50</v>
      </c>
      <c r="C70" s="33" t="s">
        <v>71</v>
      </c>
      <c r="D70" s="33">
        <v>3</v>
      </c>
      <c r="E70" s="33" t="s">
        <v>77</v>
      </c>
      <c r="F70" s="33" t="s">
        <v>13</v>
      </c>
    </row>
    <row r="71" spans="1:6" ht="63.75">
      <c r="A71" s="33" t="s">
        <v>5</v>
      </c>
      <c r="B71" s="33">
        <v>51</v>
      </c>
      <c r="C71" s="33" t="s">
        <v>71</v>
      </c>
      <c r="D71" s="33">
        <v>3</v>
      </c>
      <c r="E71" s="33" t="s">
        <v>77</v>
      </c>
      <c r="F71" s="33" t="s">
        <v>13</v>
      </c>
    </row>
    <row r="72" spans="1:6" ht="63.75">
      <c r="A72" s="33" t="s">
        <v>5</v>
      </c>
      <c r="B72" s="33">
        <v>52</v>
      </c>
      <c r="C72" s="33" t="s">
        <v>71</v>
      </c>
      <c r="D72" s="33">
        <v>10</v>
      </c>
      <c r="E72" s="33" t="s">
        <v>78</v>
      </c>
      <c r="F72" s="33" t="s">
        <v>28</v>
      </c>
    </row>
    <row r="73" spans="1:6" ht="63.75">
      <c r="A73" s="33" t="s">
        <v>5</v>
      </c>
      <c r="B73" s="33">
        <v>53</v>
      </c>
      <c r="C73" s="33" t="s">
        <v>71</v>
      </c>
      <c r="D73" s="33">
        <v>6</v>
      </c>
      <c r="E73" s="33" t="s">
        <v>78</v>
      </c>
      <c r="F73" s="33" t="s">
        <v>28</v>
      </c>
    </row>
    <row r="74" spans="1:6" ht="63.75">
      <c r="A74" s="33" t="s">
        <v>5</v>
      </c>
      <c r="B74" s="33">
        <v>54</v>
      </c>
      <c r="C74" s="33" t="s">
        <v>71</v>
      </c>
      <c r="D74" s="33">
        <v>5</v>
      </c>
      <c r="E74" s="33" t="s">
        <v>79</v>
      </c>
      <c r="F74" s="33" t="s">
        <v>28</v>
      </c>
    </row>
    <row r="75" spans="1:6" ht="63.75">
      <c r="A75" s="33" t="s">
        <v>5</v>
      </c>
      <c r="B75" s="33">
        <v>55</v>
      </c>
      <c r="C75" s="33" t="s">
        <v>71</v>
      </c>
      <c r="D75" s="33">
        <v>12</v>
      </c>
      <c r="E75" s="33" t="s">
        <v>80</v>
      </c>
      <c r="F75" s="33" t="s">
        <v>28</v>
      </c>
    </row>
    <row r="76" spans="1:6" ht="63.75">
      <c r="A76" s="33" t="s">
        <v>5</v>
      </c>
      <c r="B76" s="33">
        <v>56</v>
      </c>
      <c r="C76" s="33" t="s">
        <v>71</v>
      </c>
      <c r="D76" s="33">
        <v>13</v>
      </c>
      <c r="E76" s="33" t="s">
        <v>80</v>
      </c>
      <c r="F76" s="33" t="s">
        <v>28</v>
      </c>
    </row>
    <row r="77" spans="1:6" ht="63.75">
      <c r="A77" s="33" t="s">
        <v>5</v>
      </c>
      <c r="B77" s="33">
        <v>57</v>
      </c>
      <c r="C77" s="33" t="s">
        <v>71</v>
      </c>
      <c r="D77" s="33">
        <v>6</v>
      </c>
      <c r="E77" s="33" t="s">
        <v>81</v>
      </c>
      <c r="F77" s="33" t="s">
        <v>82</v>
      </c>
    </row>
    <row r="78" spans="1:6" ht="63.75">
      <c r="A78" s="33" t="s">
        <v>5</v>
      </c>
      <c r="B78" s="33">
        <v>58</v>
      </c>
      <c r="C78" s="33" t="s">
        <v>71</v>
      </c>
      <c r="D78" s="33">
        <v>15</v>
      </c>
      <c r="E78" s="33" t="s">
        <v>81</v>
      </c>
      <c r="F78" s="33" t="s">
        <v>82</v>
      </c>
    </row>
    <row r="79" spans="1:6" ht="63.75">
      <c r="A79" s="33" t="s">
        <v>5</v>
      </c>
      <c r="B79" s="33">
        <v>59</v>
      </c>
      <c r="C79" s="33" t="s">
        <v>71</v>
      </c>
      <c r="D79" s="33">
        <v>1</v>
      </c>
      <c r="E79" s="33" t="s">
        <v>83</v>
      </c>
      <c r="F79" s="33" t="s">
        <v>30</v>
      </c>
    </row>
    <row r="80" spans="1:6" ht="102">
      <c r="A80" s="33" t="s">
        <v>5</v>
      </c>
      <c r="B80" s="33">
        <v>60</v>
      </c>
      <c r="C80" s="33" t="s">
        <v>71</v>
      </c>
      <c r="D80" s="33">
        <v>3</v>
      </c>
      <c r="E80" s="33" t="s">
        <v>84</v>
      </c>
      <c r="F80" s="33" t="s">
        <v>75</v>
      </c>
    </row>
    <row r="81" spans="1:6" ht="63.75">
      <c r="A81" s="33" t="s">
        <v>5</v>
      </c>
      <c r="B81" s="33">
        <v>61</v>
      </c>
      <c r="C81" s="33" t="s">
        <v>71</v>
      </c>
      <c r="D81" s="33">
        <v>1</v>
      </c>
      <c r="E81" s="33" t="s">
        <v>85</v>
      </c>
      <c r="F81" s="33" t="s">
        <v>30</v>
      </c>
    </row>
    <row r="82" spans="1:6" ht="63.75">
      <c r="A82" s="33" t="s">
        <v>5</v>
      </c>
      <c r="B82" s="33">
        <v>62</v>
      </c>
      <c r="C82" s="33" t="s">
        <v>71</v>
      </c>
      <c r="D82" s="33">
        <v>3</v>
      </c>
      <c r="E82" s="33" t="s">
        <v>86</v>
      </c>
      <c r="F82" s="33" t="s">
        <v>28</v>
      </c>
    </row>
    <row r="83" spans="1:6" ht="63.75">
      <c r="A83" s="33" t="s">
        <v>5</v>
      </c>
      <c r="B83" s="33">
        <v>63</v>
      </c>
      <c r="C83" s="33" t="s">
        <v>71</v>
      </c>
      <c r="D83" s="33">
        <v>5</v>
      </c>
      <c r="E83" s="33" t="s">
        <v>87</v>
      </c>
      <c r="F83" s="33" t="s">
        <v>28</v>
      </c>
    </row>
    <row r="84" spans="1:6" ht="63.75">
      <c r="A84" s="33" t="s">
        <v>5</v>
      </c>
      <c r="B84" s="33">
        <v>64</v>
      </c>
      <c r="C84" s="33" t="s">
        <v>71</v>
      </c>
      <c r="D84" s="33">
        <v>6</v>
      </c>
      <c r="E84" s="33" t="s">
        <v>88</v>
      </c>
      <c r="F84" s="33" t="s">
        <v>28</v>
      </c>
    </row>
    <row r="85" spans="1:6" ht="63.75">
      <c r="A85" s="33" t="s">
        <v>5</v>
      </c>
      <c r="B85" s="33">
        <v>65</v>
      </c>
      <c r="C85" s="33" t="s">
        <v>71</v>
      </c>
      <c r="D85" s="33">
        <v>15</v>
      </c>
      <c r="E85" s="33" t="s">
        <v>89</v>
      </c>
      <c r="F85" s="33" t="s">
        <v>28</v>
      </c>
    </row>
    <row r="86" spans="1:6" ht="63.75">
      <c r="A86" s="33" t="s">
        <v>5</v>
      </c>
      <c r="B86" s="33">
        <v>66</v>
      </c>
      <c r="C86" s="33" t="s">
        <v>71</v>
      </c>
      <c r="D86" s="33">
        <v>720</v>
      </c>
      <c r="E86" s="33" t="s">
        <v>90</v>
      </c>
      <c r="F86" s="33" t="s">
        <v>28</v>
      </c>
    </row>
    <row r="87" spans="1:6" ht="63.75">
      <c r="A87" s="33" t="s">
        <v>5</v>
      </c>
      <c r="B87" s="33">
        <v>67</v>
      </c>
      <c r="C87" s="33" t="s">
        <v>71</v>
      </c>
      <c r="D87" s="33">
        <v>400</v>
      </c>
      <c r="E87" s="33" t="s">
        <v>90</v>
      </c>
      <c r="F87" s="33" t="s">
        <v>28</v>
      </c>
    </row>
    <row r="88" spans="1:6" ht="63.75">
      <c r="A88" s="33" t="s">
        <v>5</v>
      </c>
      <c r="B88" s="33">
        <v>68</v>
      </c>
      <c r="C88" s="33" t="s">
        <v>71</v>
      </c>
      <c r="D88" s="33">
        <v>3</v>
      </c>
      <c r="E88" s="33" t="s">
        <v>91</v>
      </c>
      <c r="F88" s="33" t="s">
        <v>75</v>
      </c>
    </row>
    <row r="89" spans="1:6" ht="63.75">
      <c r="A89" s="33" t="s">
        <v>5</v>
      </c>
      <c r="B89" s="33">
        <v>69</v>
      </c>
      <c r="C89" s="33" t="s">
        <v>71</v>
      </c>
      <c r="D89" s="33">
        <v>15</v>
      </c>
      <c r="E89" s="33" t="s">
        <v>91</v>
      </c>
      <c r="F89" s="33" t="s">
        <v>75</v>
      </c>
    </row>
    <row r="90" spans="1:6" ht="63.75">
      <c r="A90" s="33" t="s">
        <v>5</v>
      </c>
      <c r="B90" s="33">
        <v>70</v>
      </c>
      <c r="C90" s="33" t="s">
        <v>71</v>
      </c>
      <c r="D90" s="33">
        <v>400</v>
      </c>
      <c r="E90" s="33" t="s">
        <v>92</v>
      </c>
      <c r="F90" s="33" t="s">
        <v>30</v>
      </c>
    </row>
    <row r="91" spans="1:6" ht="63.75">
      <c r="A91" s="33" t="s">
        <v>5</v>
      </c>
      <c r="B91" s="33">
        <v>71</v>
      </c>
      <c r="C91" s="33" t="s">
        <v>71</v>
      </c>
      <c r="D91" s="33">
        <v>720</v>
      </c>
      <c r="E91" s="33" t="s">
        <v>93</v>
      </c>
      <c r="F91" s="33" t="s">
        <v>75</v>
      </c>
    </row>
    <row r="92" spans="1:6" ht="63.75">
      <c r="A92" s="33" t="s">
        <v>5</v>
      </c>
      <c r="B92" s="33">
        <v>72</v>
      </c>
      <c r="C92" s="33" t="s">
        <v>71</v>
      </c>
      <c r="D92" s="33">
        <v>100</v>
      </c>
      <c r="E92" s="33" t="s">
        <v>94</v>
      </c>
      <c r="F92" s="33" t="s">
        <v>34</v>
      </c>
    </row>
    <row r="93" spans="1:6" ht="63.75">
      <c r="A93" s="33" t="s">
        <v>5</v>
      </c>
      <c r="B93" s="33">
        <v>73</v>
      </c>
      <c r="C93" s="33" t="s">
        <v>71</v>
      </c>
      <c r="D93" s="33">
        <v>80</v>
      </c>
      <c r="E93" s="33" t="s">
        <v>94</v>
      </c>
      <c r="F93" s="33" t="s">
        <v>34</v>
      </c>
    </row>
    <row r="94" spans="1:6" ht="63.75">
      <c r="A94" s="33" t="s">
        <v>5</v>
      </c>
      <c r="B94" s="33">
        <v>74</v>
      </c>
      <c r="C94" s="33" t="s">
        <v>71</v>
      </c>
      <c r="D94" s="33">
        <v>2</v>
      </c>
      <c r="E94" s="33" t="s">
        <v>95</v>
      </c>
      <c r="F94" s="33" t="s">
        <v>75</v>
      </c>
    </row>
    <row r="95" spans="1:6" ht="63.75">
      <c r="A95" s="33" t="s">
        <v>5</v>
      </c>
      <c r="B95" s="33">
        <v>75</v>
      </c>
      <c r="C95" s="33" t="s">
        <v>71</v>
      </c>
      <c r="D95" s="33">
        <v>2</v>
      </c>
      <c r="E95" s="33" t="s">
        <v>96</v>
      </c>
      <c r="F95" s="33" t="s">
        <v>75</v>
      </c>
    </row>
    <row r="96" spans="1:6" ht="63.75">
      <c r="A96" s="33" t="s">
        <v>5</v>
      </c>
      <c r="B96" s="33">
        <v>76</v>
      </c>
      <c r="C96" s="33" t="s">
        <v>71</v>
      </c>
      <c r="D96" s="33">
        <v>2</v>
      </c>
      <c r="E96" s="33" t="s">
        <v>97</v>
      </c>
      <c r="F96" s="33" t="s">
        <v>75</v>
      </c>
    </row>
    <row r="97" spans="1:6" ht="63.75">
      <c r="A97" s="33" t="s">
        <v>5</v>
      </c>
      <c r="B97" s="33">
        <v>77</v>
      </c>
      <c r="C97" s="33" t="s">
        <v>71</v>
      </c>
      <c r="D97" s="33">
        <v>2</v>
      </c>
      <c r="E97" s="33" t="s">
        <v>98</v>
      </c>
      <c r="F97" s="33" t="s">
        <v>75</v>
      </c>
    </row>
    <row r="98" spans="1:6" ht="63.75">
      <c r="A98" s="33" t="s">
        <v>5</v>
      </c>
      <c r="B98" s="33">
        <v>78</v>
      </c>
      <c r="C98" s="33" t="s">
        <v>71</v>
      </c>
      <c r="D98" s="33">
        <v>2</v>
      </c>
      <c r="E98" s="33" t="s">
        <v>99</v>
      </c>
      <c r="F98" s="33" t="s">
        <v>75</v>
      </c>
    </row>
    <row r="99" spans="1:6" ht="63.75">
      <c r="A99" s="33" t="s">
        <v>5</v>
      </c>
      <c r="B99" s="33">
        <v>79</v>
      </c>
      <c r="C99" s="33" t="s">
        <v>71</v>
      </c>
      <c r="D99" s="33">
        <v>2</v>
      </c>
      <c r="E99" s="33" t="s">
        <v>100</v>
      </c>
      <c r="F99" s="33" t="s">
        <v>75</v>
      </c>
    </row>
    <row r="100" spans="1:6" ht="63.75">
      <c r="A100" s="33" t="s">
        <v>5</v>
      </c>
      <c r="B100" s="33">
        <v>80</v>
      </c>
      <c r="C100" s="33" t="s">
        <v>71</v>
      </c>
      <c r="D100" s="33">
        <v>2</v>
      </c>
      <c r="E100" s="33" t="s">
        <v>101</v>
      </c>
      <c r="F100" s="33" t="s">
        <v>75</v>
      </c>
    </row>
    <row r="101" spans="1:6" ht="63.75">
      <c r="A101" s="33" t="s">
        <v>5</v>
      </c>
      <c r="B101" s="33">
        <v>81</v>
      </c>
      <c r="C101" s="33" t="s">
        <v>71</v>
      </c>
      <c r="D101" s="33">
        <v>2</v>
      </c>
      <c r="E101" s="33" t="s">
        <v>102</v>
      </c>
      <c r="F101" s="33" t="s">
        <v>75</v>
      </c>
    </row>
    <row r="102" spans="1:6" ht="63.75">
      <c r="A102" s="33" t="s">
        <v>5</v>
      </c>
      <c r="B102" s="33">
        <v>82</v>
      </c>
      <c r="C102" s="33" t="s">
        <v>71</v>
      </c>
      <c r="D102" s="33">
        <v>6</v>
      </c>
      <c r="E102" s="33" t="s">
        <v>103</v>
      </c>
      <c r="F102" s="33" t="s">
        <v>28</v>
      </c>
    </row>
    <row r="103" spans="1:6" ht="63.75">
      <c r="A103" s="33" t="s">
        <v>5</v>
      </c>
      <c r="B103" s="33">
        <v>83</v>
      </c>
      <c r="C103" s="33" t="s">
        <v>71</v>
      </c>
      <c r="D103" s="33">
        <v>3</v>
      </c>
      <c r="E103" s="33" t="s">
        <v>103</v>
      </c>
      <c r="F103" s="33" t="s">
        <v>28</v>
      </c>
    </row>
    <row r="104" spans="1:6" ht="63.75">
      <c r="A104" s="33" t="s">
        <v>5</v>
      </c>
      <c r="B104" s="33">
        <v>84</v>
      </c>
      <c r="C104" s="33" t="s">
        <v>71</v>
      </c>
      <c r="D104" s="33">
        <v>2</v>
      </c>
      <c r="E104" s="33" t="s">
        <v>104</v>
      </c>
      <c r="F104" s="33" t="s">
        <v>30</v>
      </c>
    </row>
    <row r="105" spans="1:6" ht="63.75">
      <c r="A105" s="33" t="s">
        <v>5</v>
      </c>
      <c r="B105" s="33">
        <v>85</v>
      </c>
      <c r="C105" s="33" t="s">
        <v>71</v>
      </c>
      <c r="D105" s="33">
        <v>2</v>
      </c>
      <c r="E105" s="33" t="s">
        <v>105</v>
      </c>
      <c r="F105" s="33" t="s">
        <v>30</v>
      </c>
    </row>
    <row r="106" spans="1:6" ht="114.75">
      <c r="A106" s="33" t="s">
        <v>5</v>
      </c>
      <c r="B106" s="33">
        <v>86</v>
      </c>
      <c r="C106" s="33" t="s">
        <v>71</v>
      </c>
      <c r="D106" s="33">
        <v>1</v>
      </c>
      <c r="E106" s="33" t="s">
        <v>106</v>
      </c>
      <c r="F106" s="33" t="s">
        <v>30</v>
      </c>
    </row>
    <row r="107" spans="1:6" ht="63.75">
      <c r="A107" s="33" t="s">
        <v>5</v>
      </c>
      <c r="B107" s="33">
        <v>87</v>
      </c>
      <c r="C107" s="33" t="s">
        <v>71</v>
      </c>
      <c r="D107" s="33">
        <v>1</v>
      </c>
      <c r="E107" s="33" t="s">
        <v>107</v>
      </c>
      <c r="F107" s="33" t="s">
        <v>34</v>
      </c>
    </row>
    <row r="108" spans="1:6" ht="63.75">
      <c r="A108" s="33" t="s">
        <v>5</v>
      </c>
      <c r="B108" s="33">
        <v>88</v>
      </c>
      <c r="C108" s="33" t="s">
        <v>71</v>
      </c>
      <c r="D108" s="33">
        <v>1</v>
      </c>
      <c r="E108" s="33" t="s">
        <v>108</v>
      </c>
      <c r="F108" s="33" t="s">
        <v>34</v>
      </c>
    </row>
    <row r="109" spans="1:6" ht="63.75">
      <c r="A109" s="33" t="s">
        <v>5</v>
      </c>
      <c r="B109" s="33">
        <v>89</v>
      </c>
      <c r="C109" s="33" t="s">
        <v>71</v>
      </c>
      <c r="D109" s="33">
        <v>3</v>
      </c>
      <c r="E109" s="33" t="s">
        <v>109</v>
      </c>
      <c r="F109" s="33" t="s">
        <v>75</v>
      </c>
    </row>
    <row r="110" spans="1:6" ht="63.75">
      <c r="A110" s="33" t="s">
        <v>5</v>
      </c>
      <c r="B110" s="33">
        <v>90</v>
      </c>
      <c r="C110" s="33" t="s">
        <v>71</v>
      </c>
      <c r="D110" s="33">
        <v>3</v>
      </c>
      <c r="E110" s="33" t="s">
        <v>110</v>
      </c>
      <c r="F110" s="33" t="s">
        <v>75</v>
      </c>
    </row>
    <row r="111" spans="1:6" ht="63.75">
      <c r="A111" s="33" t="s">
        <v>5</v>
      </c>
      <c r="B111" s="33">
        <v>91</v>
      </c>
      <c r="C111" s="33" t="s">
        <v>71</v>
      </c>
      <c r="D111" s="33">
        <v>3</v>
      </c>
      <c r="E111" s="33" t="s">
        <v>111</v>
      </c>
      <c r="F111" s="33" t="s">
        <v>28</v>
      </c>
    </row>
    <row r="112" spans="1:6" ht="63.75">
      <c r="A112" s="33" t="s">
        <v>5</v>
      </c>
      <c r="B112" s="33">
        <v>92</v>
      </c>
      <c r="C112" s="33" t="s">
        <v>71</v>
      </c>
      <c r="D112" s="33">
        <v>1</v>
      </c>
      <c r="E112" s="33" t="s">
        <v>111</v>
      </c>
      <c r="F112" s="33" t="s">
        <v>28</v>
      </c>
    </row>
    <row r="113" spans="1:6" ht="63.75">
      <c r="A113" s="33" t="s">
        <v>5</v>
      </c>
      <c r="B113" s="33">
        <v>93</v>
      </c>
      <c r="C113" s="33" t="s">
        <v>71</v>
      </c>
      <c r="D113" s="33">
        <v>2</v>
      </c>
      <c r="E113" s="33" t="s">
        <v>112</v>
      </c>
      <c r="F113" s="33" t="s">
        <v>75</v>
      </c>
    </row>
    <row r="114" spans="1:6" ht="127.5">
      <c r="A114" s="33" t="s">
        <v>5</v>
      </c>
      <c r="B114" s="33">
        <v>94</v>
      </c>
      <c r="C114" s="33" t="s">
        <v>71</v>
      </c>
      <c r="D114" s="33">
        <v>1</v>
      </c>
      <c r="E114" s="33" t="s">
        <v>113</v>
      </c>
      <c r="F114" s="33" t="s">
        <v>30</v>
      </c>
    </row>
    <row r="115" spans="1:6" ht="63.75">
      <c r="A115" s="33" t="s">
        <v>5</v>
      </c>
      <c r="B115" s="33">
        <v>95</v>
      </c>
      <c r="C115" s="33" t="s">
        <v>71</v>
      </c>
      <c r="D115" s="33">
        <v>5</v>
      </c>
      <c r="E115" s="33" t="s">
        <v>114</v>
      </c>
      <c r="F115" s="33" t="s">
        <v>30</v>
      </c>
    </row>
    <row r="116" spans="1:6" ht="63.75">
      <c r="A116" s="33" t="s">
        <v>5</v>
      </c>
      <c r="B116" s="33">
        <v>96</v>
      </c>
      <c r="C116" s="33" t="s">
        <v>71</v>
      </c>
      <c r="D116" s="33">
        <v>2</v>
      </c>
      <c r="E116" s="33" t="s">
        <v>114</v>
      </c>
      <c r="F116" s="33" t="s">
        <v>30</v>
      </c>
    </row>
    <row r="117" spans="1:6" ht="89.25">
      <c r="A117" s="33" t="s">
        <v>5</v>
      </c>
      <c r="B117" s="33">
        <v>97</v>
      </c>
      <c r="C117" s="33" t="s">
        <v>71</v>
      </c>
      <c r="D117" s="33">
        <v>1</v>
      </c>
      <c r="E117" s="33" t="s">
        <v>115</v>
      </c>
      <c r="F117" s="33" t="s">
        <v>116</v>
      </c>
    </row>
    <row r="118" spans="1:6" ht="63.75">
      <c r="A118" s="33" t="s">
        <v>5</v>
      </c>
      <c r="B118" s="33">
        <v>98</v>
      </c>
      <c r="C118" s="33" t="s">
        <v>71</v>
      </c>
      <c r="D118" s="33">
        <v>1</v>
      </c>
      <c r="E118" s="33" t="s">
        <v>117</v>
      </c>
      <c r="F118" s="33" t="s">
        <v>116</v>
      </c>
    </row>
    <row r="119" spans="1:6" ht="63.75">
      <c r="A119" s="33" t="s">
        <v>5</v>
      </c>
      <c r="B119" s="33">
        <v>99</v>
      </c>
      <c r="C119" s="33" t="s">
        <v>71</v>
      </c>
      <c r="D119" s="33">
        <v>30</v>
      </c>
      <c r="E119" s="33" t="s">
        <v>118</v>
      </c>
      <c r="F119" s="33" t="s">
        <v>28</v>
      </c>
    </row>
    <row r="120" spans="1:6" ht="63.75">
      <c r="A120" s="33" t="s">
        <v>5</v>
      </c>
      <c r="B120" s="33">
        <v>100</v>
      </c>
      <c r="C120" s="33" t="s">
        <v>71</v>
      </c>
      <c r="D120" s="33">
        <v>30</v>
      </c>
      <c r="E120" s="33" t="s">
        <v>118</v>
      </c>
      <c r="F120" s="33" t="s">
        <v>28</v>
      </c>
    </row>
    <row r="121" spans="1:6" ht="63.75">
      <c r="A121" s="33" t="s">
        <v>5</v>
      </c>
      <c r="B121" s="33">
        <v>101</v>
      </c>
      <c r="C121" s="33" t="s">
        <v>71</v>
      </c>
      <c r="D121" s="33">
        <v>6</v>
      </c>
      <c r="E121" s="33" t="s">
        <v>119</v>
      </c>
      <c r="F121" s="33" t="s">
        <v>120</v>
      </c>
    </row>
    <row r="122" spans="1:6" ht="63.75">
      <c r="A122" s="33" t="s">
        <v>5</v>
      </c>
      <c r="B122" s="33">
        <v>102</v>
      </c>
      <c r="C122" s="33" t="s">
        <v>71</v>
      </c>
      <c r="D122" s="33">
        <v>10</v>
      </c>
      <c r="E122" s="33" t="s">
        <v>119</v>
      </c>
      <c r="F122" s="33" t="s">
        <v>120</v>
      </c>
    </row>
    <row r="123" spans="1:6" ht="63.75">
      <c r="A123" s="33" t="s">
        <v>5</v>
      </c>
      <c r="B123" s="33">
        <v>103</v>
      </c>
      <c r="C123" s="33" t="s">
        <v>71</v>
      </c>
      <c r="D123" s="33">
        <v>10</v>
      </c>
      <c r="E123" s="33" t="s">
        <v>121</v>
      </c>
      <c r="F123" s="33" t="s">
        <v>75</v>
      </c>
    </row>
    <row r="124" spans="1:6" ht="63.75">
      <c r="A124" s="33" t="s">
        <v>5</v>
      </c>
      <c r="B124" s="33">
        <v>104</v>
      </c>
      <c r="C124" s="33" t="s">
        <v>71</v>
      </c>
      <c r="D124" s="33">
        <v>20</v>
      </c>
      <c r="E124" s="33" t="s">
        <v>122</v>
      </c>
      <c r="F124" s="33" t="s">
        <v>75</v>
      </c>
    </row>
    <row r="125" spans="1:6" ht="63.75">
      <c r="A125" s="33" t="s">
        <v>5</v>
      </c>
      <c r="B125" s="33">
        <v>105</v>
      </c>
      <c r="C125" s="33" t="s">
        <v>71</v>
      </c>
      <c r="D125" s="33">
        <v>6</v>
      </c>
      <c r="E125" s="33" t="s">
        <v>122</v>
      </c>
      <c r="F125" s="33" t="s">
        <v>75</v>
      </c>
    </row>
    <row r="126" spans="1:6" ht="63.75">
      <c r="A126" s="33" t="s">
        <v>5</v>
      </c>
      <c r="B126" s="33">
        <v>106</v>
      </c>
      <c r="C126" s="33" t="s">
        <v>71</v>
      </c>
      <c r="D126" s="33">
        <v>2</v>
      </c>
      <c r="E126" s="33" t="s">
        <v>123</v>
      </c>
      <c r="F126" s="33" t="s">
        <v>75</v>
      </c>
    </row>
    <row r="127" spans="1:6" ht="63.75">
      <c r="A127" s="33" t="s">
        <v>5</v>
      </c>
      <c r="B127" s="33">
        <v>107</v>
      </c>
      <c r="C127" s="33" t="s">
        <v>71</v>
      </c>
      <c r="D127" s="33">
        <v>6</v>
      </c>
      <c r="E127" s="33" t="s">
        <v>123</v>
      </c>
      <c r="F127" s="33" t="s">
        <v>75</v>
      </c>
    </row>
    <row r="128" spans="1:6" ht="63.75">
      <c r="A128" s="33" t="s">
        <v>5</v>
      </c>
      <c r="B128" s="33">
        <v>108</v>
      </c>
      <c r="C128" s="33" t="s">
        <v>71</v>
      </c>
      <c r="D128" s="33">
        <v>5</v>
      </c>
      <c r="E128" s="33" t="s">
        <v>124</v>
      </c>
      <c r="F128" s="33" t="s">
        <v>28</v>
      </c>
    </row>
    <row r="129" spans="1:6" ht="63.75">
      <c r="A129" s="33" t="s">
        <v>5</v>
      </c>
      <c r="B129" s="33">
        <v>109</v>
      </c>
      <c r="C129" s="33" t="s">
        <v>71</v>
      </c>
      <c r="D129" s="33">
        <v>5</v>
      </c>
      <c r="E129" s="33" t="s">
        <v>125</v>
      </c>
      <c r="F129" s="33" t="s">
        <v>28</v>
      </c>
    </row>
    <row r="130" spans="1:6" ht="63.75">
      <c r="A130" s="33" t="s">
        <v>5</v>
      </c>
      <c r="B130" s="33">
        <v>110</v>
      </c>
      <c r="C130" s="33" t="s">
        <v>71</v>
      </c>
      <c r="D130" s="33">
        <v>15</v>
      </c>
      <c r="E130" s="33" t="s">
        <v>126</v>
      </c>
      <c r="F130" s="33" t="s">
        <v>28</v>
      </c>
    </row>
    <row r="131" spans="1:6" ht="63.75">
      <c r="A131" s="33" t="s">
        <v>5</v>
      </c>
      <c r="B131" s="33">
        <v>111</v>
      </c>
      <c r="C131" s="33" t="s">
        <v>71</v>
      </c>
      <c r="D131" s="33">
        <v>25</v>
      </c>
      <c r="E131" s="33" t="s">
        <v>126</v>
      </c>
      <c r="F131" s="33" t="s">
        <v>28</v>
      </c>
    </row>
    <row r="132" spans="1:6" ht="63.75">
      <c r="A132" s="33" t="s">
        <v>5</v>
      </c>
      <c r="B132" s="33">
        <v>112</v>
      </c>
      <c r="C132" s="33" t="s">
        <v>71</v>
      </c>
      <c r="D132" s="33">
        <v>3</v>
      </c>
      <c r="E132" s="33" t="s">
        <v>127</v>
      </c>
      <c r="F132" s="33" t="s">
        <v>128</v>
      </c>
    </row>
    <row r="133" spans="1:6" ht="63.75">
      <c r="A133" s="33" t="s">
        <v>5</v>
      </c>
      <c r="B133" s="33">
        <v>113</v>
      </c>
      <c r="C133" s="33" t="s">
        <v>71</v>
      </c>
      <c r="D133" s="33">
        <v>4</v>
      </c>
      <c r="E133" s="33" t="s">
        <v>127</v>
      </c>
      <c r="F133" s="33" t="s">
        <v>128</v>
      </c>
    </row>
    <row r="134" spans="1:6" ht="63.75">
      <c r="A134" s="33" t="s">
        <v>5</v>
      </c>
      <c r="B134" s="33">
        <v>114</v>
      </c>
      <c r="C134" s="33" t="s">
        <v>71</v>
      </c>
      <c r="D134" s="33">
        <v>150</v>
      </c>
      <c r="E134" s="33" t="s">
        <v>129</v>
      </c>
      <c r="F134" s="33" t="s">
        <v>75</v>
      </c>
    </row>
    <row r="135" spans="1:6" ht="63.75">
      <c r="A135" s="33" t="s">
        <v>5</v>
      </c>
      <c r="B135" s="33">
        <v>115</v>
      </c>
      <c r="C135" s="33" t="s">
        <v>71</v>
      </c>
      <c r="D135" s="33">
        <v>300</v>
      </c>
      <c r="E135" s="33" t="s">
        <v>130</v>
      </c>
      <c r="F135" s="33" t="s">
        <v>75</v>
      </c>
    </row>
    <row r="136" spans="1:6" ht="63.75">
      <c r="A136" s="33" t="s">
        <v>5</v>
      </c>
      <c r="B136" s="33">
        <v>116</v>
      </c>
      <c r="C136" s="33" t="s">
        <v>71</v>
      </c>
      <c r="D136" s="33">
        <v>6</v>
      </c>
      <c r="E136" s="33" t="s">
        <v>131</v>
      </c>
      <c r="F136" s="33" t="s">
        <v>34</v>
      </c>
    </row>
    <row r="137" spans="1:6" ht="63.75">
      <c r="A137" s="33" t="s">
        <v>5</v>
      </c>
      <c r="B137" s="33">
        <v>117</v>
      </c>
      <c r="C137" s="33" t="s">
        <v>71</v>
      </c>
      <c r="D137" s="33">
        <v>4</v>
      </c>
      <c r="E137" s="33" t="s">
        <v>132</v>
      </c>
      <c r="F137" s="33" t="s">
        <v>18</v>
      </c>
    </row>
    <row r="138" spans="1:6" ht="63.75">
      <c r="A138" s="33" t="s">
        <v>5</v>
      </c>
      <c r="B138" s="33">
        <v>118</v>
      </c>
      <c r="C138" s="33" t="s">
        <v>71</v>
      </c>
      <c r="D138" s="33">
        <v>2</v>
      </c>
      <c r="E138" s="33" t="s">
        <v>133</v>
      </c>
      <c r="F138" s="33" t="s">
        <v>134</v>
      </c>
    </row>
    <row r="139" spans="1:6" ht="63.75">
      <c r="A139" s="33" t="s">
        <v>5</v>
      </c>
      <c r="B139" s="33">
        <v>119</v>
      </c>
      <c r="C139" s="33" t="s">
        <v>71</v>
      </c>
      <c r="D139" s="33">
        <v>3</v>
      </c>
      <c r="E139" s="33" t="s">
        <v>135</v>
      </c>
      <c r="F139" s="33" t="s">
        <v>18</v>
      </c>
    </row>
    <row r="140" spans="1:6" ht="63.75">
      <c r="A140" s="33" t="s">
        <v>5</v>
      </c>
      <c r="B140" s="33">
        <v>120</v>
      </c>
      <c r="C140" s="33" t="s">
        <v>71</v>
      </c>
      <c r="D140" s="33">
        <v>3</v>
      </c>
      <c r="E140" s="33" t="s">
        <v>136</v>
      </c>
      <c r="F140" s="33" t="s">
        <v>137</v>
      </c>
    </row>
    <row r="141" spans="1:6" ht="63.75">
      <c r="A141" s="33" t="s">
        <v>5</v>
      </c>
      <c r="B141" s="33">
        <v>121</v>
      </c>
      <c r="C141" s="33" t="s">
        <v>71</v>
      </c>
      <c r="D141" s="33">
        <v>2</v>
      </c>
      <c r="E141" s="33" t="s">
        <v>138</v>
      </c>
      <c r="F141" s="33" t="s">
        <v>75</v>
      </c>
    </row>
    <row r="142" spans="1:6" ht="63.75">
      <c r="A142" s="33" t="s">
        <v>5</v>
      </c>
      <c r="B142" s="33">
        <v>122</v>
      </c>
      <c r="C142" s="33" t="s">
        <v>71</v>
      </c>
      <c r="D142" s="33">
        <v>3</v>
      </c>
      <c r="E142" s="33" t="s">
        <v>139</v>
      </c>
      <c r="F142" s="33" t="s">
        <v>75</v>
      </c>
    </row>
    <row r="143" spans="1:6" ht="63.75">
      <c r="A143" s="33" t="s">
        <v>5</v>
      </c>
      <c r="B143" s="33">
        <v>123</v>
      </c>
      <c r="C143" s="33" t="s">
        <v>71</v>
      </c>
      <c r="D143" s="33">
        <v>7</v>
      </c>
      <c r="E143" s="33" t="s">
        <v>140</v>
      </c>
      <c r="F143" s="33" t="s">
        <v>75</v>
      </c>
    </row>
    <row r="144" spans="1:6" ht="63.75">
      <c r="A144" s="33" t="s">
        <v>5</v>
      </c>
      <c r="B144" s="33">
        <v>124</v>
      </c>
      <c r="C144" s="33" t="s">
        <v>71</v>
      </c>
      <c r="D144" s="33">
        <v>1</v>
      </c>
      <c r="E144" s="33" t="s">
        <v>141</v>
      </c>
      <c r="F144" s="33" t="s">
        <v>75</v>
      </c>
    </row>
    <row r="145" spans="1:6" ht="63.75">
      <c r="A145" s="33" t="s">
        <v>5</v>
      </c>
      <c r="B145" s="33">
        <v>125</v>
      </c>
      <c r="C145" s="33" t="s">
        <v>71</v>
      </c>
      <c r="D145" s="33">
        <v>1</v>
      </c>
      <c r="E145" s="33" t="s">
        <v>142</v>
      </c>
      <c r="F145" s="33" t="s">
        <v>75</v>
      </c>
    </row>
    <row r="146" spans="1:6" ht="63.75">
      <c r="A146" s="33" t="s">
        <v>5</v>
      </c>
      <c r="B146" s="33">
        <v>126</v>
      </c>
      <c r="C146" s="33" t="s">
        <v>71</v>
      </c>
      <c r="D146" s="33">
        <v>1</v>
      </c>
      <c r="E146" s="33" t="s">
        <v>143</v>
      </c>
      <c r="F146" s="33" t="s">
        <v>75</v>
      </c>
    </row>
    <row r="147" spans="1:6" ht="63.75">
      <c r="A147" s="33" t="s">
        <v>5</v>
      </c>
      <c r="B147" s="33">
        <v>127</v>
      </c>
      <c r="C147" s="33" t="s">
        <v>71</v>
      </c>
      <c r="D147" s="33">
        <v>5</v>
      </c>
      <c r="E147" s="33" t="s">
        <v>144</v>
      </c>
      <c r="F147" s="33" t="s">
        <v>28</v>
      </c>
    </row>
    <row r="148" spans="1:6" ht="63.75">
      <c r="A148" s="33" t="s">
        <v>5</v>
      </c>
      <c r="B148" s="33">
        <v>128</v>
      </c>
      <c r="C148" s="33" t="s">
        <v>71</v>
      </c>
      <c r="D148" s="33">
        <v>15</v>
      </c>
      <c r="E148" s="33" t="s">
        <v>145</v>
      </c>
      <c r="F148" s="33" t="s">
        <v>28</v>
      </c>
    </row>
    <row r="149" spans="1:6" ht="63.75">
      <c r="A149" s="33" t="s">
        <v>5</v>
      </c>
      <c r="B149" s="33">
        <v>129</v>
      </c>
      <c r="C149" s="33" t="s">
        <v>71</v>
      </c>
      <c r="D149" s="33">
        <v>6</v>
      </c>
      <c r="E149" s="33" t="s">
        <v>146</v>
      </c>
      <c r="F149" s="33" t="s">
        <v>28</v>
      </c>
    </row>
    <row r="150" spans="1:6" ht="63.75">
      <c r="A150" s="33" t="s">
        <v>5</v>
      </c>
      <c r="B150" s="33">
        <v>130</v>
      </c>
      <c r="C150" s="33" t="s">
        <v>71</v>
      </c>
      <c r="D150" s="33">
        <v>7</v>
      </c>
      <c r="E150" s="33" t="s">
        <v>147</v>
      </c>
      <c r="F150" s="33" t="s">
        <v>28</v>
      </c>
    </row>
    <row r="151" spans="1:6" ht="76.5">
      <c r="A151" s="33" t="s">
        <v>5</v>
      </c>
      <c r="B151" s="33">
        <v>131</v>
      </c>
      <c r="C151" s="33" t="s">
        <v>71</v>
      </c>
      <c r="D151" s="33">
        <v>10</v>
      </c>
      <c r="E151" s="33" t="s">
        <v>148</v>
      </c>
      <c r="F151" s="33" t="s">
        <v>30</v>
      </c>
    </row>
    <row r="152" spans="1:6" ht="63.75">
      <c r="A152" s="33" t="s">
        <v>5</v>
      </c>
      <c r="B152" s="33">
        <v>132</v>
      </c>
      <c r="C152" s="33" t="s">
        <v>71</v>
      </c>
      <c r="D152" s="33">
        <v>6</v>
      </c>
      <c r="E152" s="33" t="s">
        <v>149</v>
      </c>
      <c r="F152" s="33" t="s">
        <v>41</v>
      </c>
    </row>
    <row r="153" spans="1:6" ht="63.75">
      <c r="A153" s="33" t="s">
        <v>5</v>
      </c>
      <c r="B153" s="33">
        <v>133</v>
      </c>
      <c r="C153" s="33" t="s">
        <v>71</v>
      </c>
      <c r="D153" s="33">
        <v>4</v>
      </c>
      <c r="E153" s="33" t="s">
        <v>149</v>
      </c>
      <c r="F153" s="33" t="s">
        <v>41</v>
      </c>
    </row>
    <row r="154" spans="1:6" ht="293.25">
      <c r="A154" s="33" t="s">
        <v>5</v>
      </c>
      <c r="B154" s="33">
        <v>134</v>
      </c>
      <c r="C154" s="33" t="s">
        <v>71</v>
      </c>
      <c r="D154" s="33">
        <v>2</v>
      </c>
      <c r="E154" s="33" t="s">
        <v>150</v>
      </c>
      <c r="F154" s="33" t="s">
        <v>41</v>
      </c>
    </row>
    <row r="155" spans="1:6" ht="63.75">
      <c r="A155" s="33" t="s">
        <v>5</v>
      </c>
      <c r="B155" s="33">
        <v>135</v>
      </c>
      <c r="C155" s="33" t="s">
        <v>71</v>
      </c>
      <c r="D155" s="33">
        <v>3</v>
      </c>
      <c r="E155" s="33" t="s">
        <v>151</v>
      </c>
      <c r="F155" s="33" t="s">
        <v>41</v>
      </c>
    </row>
    <row r="156" spans="1:6" ht="63.75">
      <c r="A156" s="33" t="s">
        <v>5</v>
      </c>
      <c r="B156" s="33">
        <v>136</v>
      </c>
      <c r="C156" s="33" t="s">
        <v>71</v>
      </c>
      <c r="D156" s="33">
        <v>1</v>
      </c>
      <c r="E156" s="33" t="s">
        <v>151</v>
      </c>
      <c r="F156" s="33" t="s">
        <v>41</v>
      </c>
    </row>
    <row r="157" spans="1:6" ht="63.75">
      <c r="A157" s="33" t="s">
        <v>5</v>
      </c>
      <c r="B157" s="33">
        <v>137</v>
      </c>
      <c r="C157" s="33" t="s">
        <v>71</v>
      </c>
      <c r="D157" s="33">
        <v>1</v>
      </c>
      <c r="E157" s="33" t="s">
        <v>152</v>
      </c>
      <c r="F157" s="33" t="s">
        <v>30</v>
      </c>
    </row>
    <row r="158" spans="1:6" ht="63.75">
      <c r="A158" s="33" t="s">
        <v>5</v>
      </c>
      <c r="B158" s="33">
        <v>138</v>
      </c>
      <c r="C158" s="33" t="s">
        <v>71</v>
      </c>
      <c r="D158" s="33">
        <v>2</v>
      </c>
      <c r="E158" s="33" t="s">
        <v>153</v>
      </c>
      <c r="F158" s="33" t="s">
        <v>28</v>
      </c>
    </row>
    <row r="159" spans="1:6" ht="63.75">
      <c r="A159" s="33" t="s">
        <v>5</v>
      </c>
      <c r="B159" s="33">
        <v>139</v>
      </c>
      <c r="C159" s="33" t="s">
        <v>71</v>
      </c>
      <c r="D159" s="33">
        <v>1</v>
      </c>
      <c r="E159" s="33" t="s">
        <v>153</v>
      </c>
      <c r="F159" s="33" t="s">
        <v>28</v>
      </c>
    </row>
    <row r="160" spans="1:6" ht="63.75">
      <c r="A160" s="33" t="s">
        <v>5</v>
      </c>
      <c r="B160" s="33">
        <v>140</v>
      </c>
      <c r="C160" s="33" t="s">
        <v>71</v>
      </c>
      <c r="D160" s="33">
        <v>50</v>
      </c>
      <c r="E160" s="33" t="s">
        <v>154</v>
      </c>
      <c r="F160" s="33" t="s">
        <v>28</v>
      </c>
    </row>
    <row r="161" spans="1:6" ht="63.75">
      <c r="A161" s="33" t="s">
        <v>5</v>
      </c>
      <c r="B161" s="33">
        <v>141</v>
      </c>
      <c r="C161" s="33" t="s">
        <v>71</v>
      </c>
      <c r="D161" s="33">
        <v>5</v>
      </c>
      <c r="E161" s="33" t="s">
        <v>155</v>
      </c>
      <c r="F161" s="33" t="s">
        <v>34</v>
      </c>
    </row>
    <row r="162" spans="1:6" ht="63.75">
      <c r="A162" s="33" t="s">
        <v>5</v>
      </c>
      <c r="B162" s="33">
        <v>142</v>
      </c>
      <c r="C162" s="33" t="s">
        <v>71</v>
      </c>
      <c r="D162" s="33">
        <v>2</v>
      </c>
      <c r="E162" s="33" t="s">
        <v>156</v>
      </c>
      <c r="F162" s="33" t="s">
        <v>75</v>
      </c>
    </row>
    <row r="163" spans="1:6" ht="63.75">
      <c r="A163" s="33" t="s">
        <v>5</v>
      </c>
      <c r="B163" s="33">
        <v>143</v>
      </c>
      <c r="C163" s="33" t="s">
        <v>71</v>
      </c>
      <c r="D163" s="33">
        <v>1</v>
      </c>
      <c r="E163" s="33" t="s">
        <v>157</v>
      </c>
      <c r="F163" s="33" t="s">
        <v>30</v>
      </c>
    </row>
    <row r="164" spans="1:6" ht="63.75">
      <c r="A164" s="33" t="s">
        <v>5</v>
      </c>
      <c r="B164" s="33">
        <v>144</v>
      </c>
      <c r="C164" s="33" t="s">
        <v>71</v>
      </c>
      <c r="D164" s="33">
        <v>2</v>
      </c>
      <c r="E164" s="33" t="s">
        <v>158</v>
      </c>
      <c r="F164" s="33" t="s">
        <v>30</v>
      </c>
    </row>
    <row r="165" spans="1:6" ht="63.75">
      <c r="A165" s="33" t="s">
        <v>5</v>
      </c>
      <c r="B165" s="33">
        <v>145</v>
      </c>
      <c r="C165" s="33" t="s">
        <v>71</v>
      </c>
      <c r="D165" s="33">
        <v>6</v>
      </c>
      <c r="E165" s="33" t="s">
        <v>159</v>
      </c>
      <c r="F165" s="33" t="s">
        <v>75</v>
      </c>
    </row>
    <row r="166" spans="1:6" ht="63.75">
      <c r="A166" s="33" t="s">
        <v>5</v>
      </c>
      <c r="B166" s="33">
        <v>146</v>
      </c>
      <c r="C166" s="33" t="s">
        <v>71</v>
      </c>
      <c r="D166" s="33">
        <v>6</v>
      </c>
      <c r="E166" s="33" t="s">
        <v>160</v>
      </c>
      <c r="F166" s="33" t="s">
        <v>28</v>
      </c>
    </row>
    <row r="167" spans="1:6" ht="63.75">
      <c r="A167" s="33" t="s">
        <v>5</v>
      </c>
      <c r="B167" s="33">
        <v>147</v>
      </c>
      <c r="C167" s="33" t="s">
        <v>71</v>
      </c>
      <c r="D167" s="33">
        <v>6</v>
      </c>
      <c r="E167" s="33" t="s">
        <v>161</v>
      </c>
      <c r="F167" s="33" t="s">
        <v>75</v>
      </c>
    </row>
    <row r="168" spans="1:6" ht="63.75">
      <c r="A168" s="33" t="s">
        <v>5</v>
      </c>
      <c r="B168" s="33">
        <v>148</v>
      </c>
      <c r="C168" s="33" t="s">
        <v>71</v>
      </c>
      <c r="D168" s="33">
        <v>1</v>
      </c>
      <c r="E168" s="33" t="s">
        <v>162</v>
      </c>
      <c r="F168" s="33" t="s">
        <v>30</v>
      </c>
    </row>
    <row r="169" spans="1:6" ht="63.75">
      <c r="A169" s="33" t="s">
        <v>5</v>
      </c>
      <c r="B169" s="33">
        <v>149</v>
      </c>
      <c r="C169" s="33" t="s">
        <v>71</v>
      </c>
      <c r="D169" s="33">
        <v>2</v>
      </c>
      <c r="E169" s="33" t="s">
        <v>163</v>
      </c>
      <c r="F169" s="33" t="s">
        <v>30</v>
      </c>
    </row>
    <row r="170" spans="1:6" ht="63.75">
      <c r="A170" s="33" t="s">
        <v>5</v>
      </c>
      <c r="B170" s="33">
        <v>150</v>
      </c>
      <c r="C170" s="33" t="s">
        <v>71</v>
      </c>
      <c r="D170" s="33">
        <v>1</v>
      </c>
      <c r="E170" s="33" t="s">
        <v>164</v>
      </c>
      <c r="F170" s="33" t="s">
        <v>30</v>
      </c>
    </row>
    <row r="171" spans="1:6" ht="63.75">
      <c r="A171" s="33" t="s">
        <v>5</v>
      </c>
      <c r="B171" s="33">
        <v>151</v>
      </c>
      <c r="C171" s="33" t="s">
        <v>71</v>
      </c>
      <c r="D171" s="33">
        <v>3</v>
      </c>
      <c r="E171" s="33" t="s">
        <v>165</v>
      </c>
      <c r="F171" s="33" t="s">
        <v>82</v>
      </c>
    </row>
    <row r="172" spans="1:6" ht="63.75">
      <c r="A172" s="33" t="s">
        <v>5</v>
      </c>
      <c r="B172" s="33">
        <v>152</v>
      </c>
      <c r="C172" s="33" t="s">
        <v>71</v>
      </c>
      <c r="D172" s="33">
        <v>1</v>
      </c>
      <c r="E172" s="33" t="s">
        <v>166</v>
      </c>
      <c r="F172" s="33" t="s">
        <v>75</v>
      </c>
    </row>
    <row r="173" spans="1:6" ht="63.75">
      <c r="A173" s="33" t="s">
        <v>5</v>
      </c>
      <c r="B173" s="33">
        <v>153</v>
      </c>
      <c r="C173" s="33" t="s">
        <v>71</v>
      </c>
      <c r="D173" s="33">
        <v>3</v>
      </c>
      <c r="E173" s="33" t="s">
        <v>167</v>
      </c>
      <c r="F173" s="33" t="s">
        <v>75</v>
      </c>
    </row>
    <row r="174" spans="1:6" ht="63.75">
      <c r="A174" s="33" t="s">
        <v>5</v>
      </c>
      <c r="B174" s="33">
        <v>154</v>
      </c>
      <c r="C174" s="33" t="s">
        <v>71</v>
      </c>
      <c r="D174" s="33">
        <v>8</v>
      </c>
      <c r="E174" s="33" t="s">
        <v>168</v>
      </c>
      <c r="F174" s="33" t="s">
        <v>82</v>
      </c>
    </row>
    <row r="175" spans="1:6" ht="63.75">
      <c r="A175" s="33" t="s">
        <v>5</v>
      </c>
      <c r="B175" s="33">
        <v>155</v>
      </c>
      <c r="C175" s="33" t="s">
        <v>71</v>
      </c>
      <c r="D175" s="33">
        <v>20</v>
      </c>
      <c r="E175" s="33" t="s">
        <v>169</v>
      </c>
      <c r="F175" s="33" t="s">
        <v>75</v>
      </c>
    </row>
    <row r="176" spans="1:6" ht="63.75">
      <c r="A176" s="33" t="s">
        <v>5</v>
      </c>
      <c r="B176" s="33">
        <v>156</v>
      </c>
      <c r="C176" s="33" t="s">
        <v>71</v>
      </c>
      <c r="D176" s="33">
        <v>10</v>
      </c>
      <c r="E176" s="33" t="s">
        <v>169</v>
      </c>
      <c r="F176" s="33" t="s">
        <v>75</v>
      </c>
    </row>
    <row r="177" spans="1:6" ht="63.75">
      <c r="A177" s="33" t="s">
        <v>5</v>
      </c>
      <c r="B177" s="33">
        <v>157</v>
      </c>
      <c r="C177" s="33" t="s">
        <v>71</v>
      </c>
      <c r="D177" s="33">
        <v>2</v>
      </c>
      <c r="E177" s="33" t="s">
        <v>170</v>
      </c>
      <c r="F177" s="33" t="s">
        <v>30</v>
      </c>
    </row>
    <row r="178" spans="1:6" ht="63.75">
      <c r="A178" s="33" t="s">
        <v>5</v>
      </c>
      <c r="B178" s="33">
        <v>158</v>
      </c>
      <c r="C178" s="33" t="s">
        <v>71</v>
      </c>
      <c r="D178" s="33">
        <v>2</v>
      </c>
      <c r="E178" s="33" t="s">
        <v>170</v>
      </c>
      <c r="F178" s="33" t="s">
        <v>75</v>
      </c>
    </row>
    <row r="179" spans="1:6" ht="63.75">
      <c r="A179" s="33" t="s">
        <v>5</v>
      </c>
      <c r="B179" s="33">
        <v>159</v>
      </c>
      <c r="C179" s="33" t="s">
        <v>71</v>
      </c>
      <c r="D179" s="33">
        <v>5</v>
      </c>
      <c r="E179" s="33" t="s">
        <v>171</v>
      </c>
      <c r="F179" s="33" t="s">
        <v>28</v>
      </c>
    </row>
    <row r="180" spans="1:6" ht="63.75">
      <c r="A180" s="33" t="s">
        <v>5</v>
      </c>
      <c r="B180" s="33">
        <v>160</v>
      </c>
      <c r="C180" s="33" t="s">
        <v>71</v>
      </c>
      <c r="D180" s="33">
        <v>2</v>
      </c>
      <c r="E180" s="33" t="s">
        <v>171</v>
      </c>
      <c r="F180" s="33" t="s">
        <v>28</v>
      </c>
    </row>
    <row r="181" spans="1:6" ht="89.25">
      <c r="A181" s="33" t="s">
        <v>5</v>
      </c>
      <c r="B181" s="33">
        <v>161</v>
      </c>
      <c r="C181" s="33" t="s">
        <v>172</v>
      </c>
      <c r="D181" s="33">
        <v>1</v>
      </c>
      <c r="E181" s="33" t="s">
        <v>173</v>
      </c>
      <c r="F181" s="33" t="s">
        <v>28</v>
      </c>
    </row>
    <row r="182" spans="1:6" ht="38.25">
      <c r="A182" s="33" t="s">
        <v>5</v>
      </c>
      <c r="B182" s="33">
        <v>162</v>
      </c>
      <c r="C182" s="33" t="s">
        <v>174</v>
      </c>
      <c r="D182" s="33">
        <v>3</v>
      </c>
      <c r="E182" s="33" t="s">
        <v>175</v>
      </c>
      <c r="F182" s="33" t="s">
        <v>30</v>
      </c>
    </row>
    <row r="183" spans="1:6" ht="76.5">
      <c r="A183" s="33" t="s">
        <v>5</v>
      </c>
      <c r="B183" s="33">
        <v>163</v>
      </c>
      <c r="C183" s="33" t="s">
        <v>174</v>
      </c>
      <c r="D183" s="33">
        <v>5</v>
      </c>
      <c r="E183" s="33" t="s">
        <v>176</v>
      </c>
      <c r="F183" s="33" t="s">
        <v>30</v>
      </c>
    </row>
    <row r="184" spans="1:6" ht="229.5">
      <c r="A184" s="33" t="s">
        <v>5</v>
      </c>
      <c r="B184" s="33">
        <v>164</v>
      </c>
      <c r="C184" s="33" t="s">
        <v>174</v>
      </c>
      <c r="D184" s="33">
        <v>3</v>
      </c>
      <c r="E184" s="33" t="s">
        <v>177</v>
      </c>
      <c r="F184" s="33" t="s">
        <v>30</v>
      </c>
    </row>
    <row r="185" spans="1:6" ht="76.5">
      <c r="A185" s="33" t="s">
        <v>5</v>
      </c>
      <c r="B185" s="33">
        <v>165</v>
      </c>
      <c r="C185" s="33" t="s">
        <v>174</v>
      </c>
      <c r="D185" s="33">
        <v>15</v>
      </c>
      <c r="E185" s="33" t="s">
        <v>178</v>
      </c>
      <c r="F185" s="33" t="s">
        <v>30</v>
      </c>
    </row>
    <row r="186" spans="1:6" ht="38.25">
      <c r="A186" s="33" t="s">
        <v>5</v>
      </c>
      <c r="B186" s="33">
        <v>166</v>
      </c>
      <c r="C186" s="33" t="s">
        <v>174</v>
      </c>
      <c r="D186" s="33">
        <v>3</v>
      </c>
      <c r="E186" s="33" t="s">
        <v>179</v>
      </c>
      <c r="F186" s="33" t="s">
        <v>30</v>
      </c>
    </row>
    <row r="187" spans="1:6" ht="359.25" customHeight="1">
      <c r="A187" s="33" t="s">
        <v>5</v>
      </c>
      <c r="B187" s="33">
        <v>167</v>
      </c>
      <c r="C187" s="33" t="s">
        <v>180</v>
      </c>
      <c r="D187" s="33">
        <v>2</v>
      </c>
      <c r="E187" s="33" t="s">
        <v>181</v>
      </c>
      <c r="F187" s="33" t="s">
        <v>30</v>
      </c>
    </row>
    <row r="188" spans="1:6">
      <c r="A188" s="30"/>
      <c r="B188" s="30"/>
      <c r="C188" s="30"/>
      <c r="D188" s="30"/>
      <c r="E188" s="30"/>
      <c r="F188" s="30"/>
    </row>
    <row r="189" spans="1:6">
      <c r="A189" s="31"/>
      <c r="B189" s="31"/>
      <c r="C189" s="31"/>
      <c r="D189" s="31"/>
      <c r="E189" s="31"/>
      <c r="F189" s="31"/>
    </row>
    <row r="190" spans="1:6">
      <c r="A190" s="31"/>
      <c r="B190" s="31"/>
      <c r="C190" s="31"/>
      <c r="D190" s="31"/>
      <c r="E190" s="31"/>
      <c r="F190" s="31"/>
    </row>
    <row r="191" spans="1:6">
      <c r="A191" s="15" t="s">
        <v>192</v>
      </c>
    </row>
    <row r="192" spans="1:6">
      <c r="A192" s="15" t="s">
        <v>193</v>
      </c>
    </row>
    <row r="193" spans="1:1">
      <c r="A193" s="15" t="s">
        <v>194</v>
      </c>
    </row>
    <row r="194" spans="1:1">
      <c r="A194" s="15" t="s">
        <v>195</v>
      </c>
    </row>
    <row r="195" spans="1:1">
      <c r="A195" s="15" t="s">
        <v>196</v>
      </c>
    </row>
    <row r="196" spans="1:1">
      <c r="A196" s="15" t="s">
        <v>197</v>
      </c>
    </row>
  </sheetData>
  <mergeCells count="15">
    <mergeCell ref="C10:F10"/>
    <mergeCell ref="C3:F3"/>
    <mergeCell ref="C4:F4"/>
    <mergeCell ref="C5:F5"/>
    <mergeCell ref="C7:F7"/>
    <mergeCell ref="C8:F8"/>
    <mergeCell ref="A14:B14"/>
    <mergeCell ref="C14:F14"/>
    <mergeCell ref="A16:F18"/>
    <mergeCell ref="A11:B11"/>
    <mergeCell ref="C11:F11"/>
    <mergeCell ref="A12:B12"/>
    <mergeCell ref="C12:F12"/>
    <mergeCell ref="A13:B13"/>
    <mergeCell ref="C13:F13"/>
  </mergeCells>
  <pageMargins left="0.70866141732283472" right="0.70866141732283472" top="0.74803149606299213" bottom="0.74803149606299213" header="0.31496062992125984" footer="0.31496062992125984"/>
  <pageSetup paperSize="9" scale="78" fitToHeight="0"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0EF3D-880F-4C79-9B49-3D0DC986EDF5}">
  <sheetPr>
    <pageSetUpPr fitToPage="1"/>
  </sheetPr>
  <dimension ref="A1:H196"/>
  <sheetViews>
    <sheetView workbookViewId="0">
      <selection activeCell="K6" sqref="K6"/>
    </sheetView>
  </sheetViews>
  <sheetFormatPr baseColWidth="10" defaultRowHeight="15"/>
  <cols>
    <col min="1" max="1" width="14.85546875" customWidth="1"/>
    <col min="2" max="2" width="10.140625" customWidth="1"/>
    <col min="3" max="3" width="16.85546875" customWidth="1"/>
    <col min="4" max="4" width="7.42578125" customWidth="1"/>
    <col min="5" max="5" width="48.28515625" customWidth="1"/>
    <col min="6" max="6" width="13.5703125" customWidth="1"/>
    <col min="7" max="7" width="11.5703125" bestFit="1" customWidth="1"/>
    <col min="8" max="8" width="14.140625" bestFit="1" customWidth="1"/>
  </cols>
  <sheetData>
    <row r="1" spans="1:8" ht="16.5">
      <c r="A1" s="1"/>
      <c r="B1" s="1"/>
      <c r="C1" s="1"/>
      <c r="D1" s="1"/>
      <c r="E1" s="1"/>
      <c r="F1" s="1"/>
      <c r="G1" s="1"/>
      <c r="H1" s="1"/>
    </row>
    <row r="2" spans="1:8" ht="16.5">
      <c r="A2" s="1"/>
      <c r="B2" s="1"/>
      <c r="C2" s="1"/>
      <c r="D2" s="1"/>
      <c r="E2" s="1"/>
      <c r="F2" s="1"/>
      <c r="G2" s="1"/>
      <c r="H2" s="1"/>
    </row>
    <row r="3" spans="1:8" s="3" customFormat="1" ht="18" customHeight="1">
      <c r="A3" s="6"/>
      <c r="B3" s="6"/>
      <c r="C3" s="44" t="s">
        <v>182</v>
      </c>
      <c r="D3" s="44"/>
      <c r="E3" s="44"/>
      <c r="F3" s="44"/>
      <c r="G3" s="44"/>
      <c r="H3" s="44"/>
    </row>
    <row r="4" spans="1:8" s="3" customFormat="1" ht="18" customHeight="1">
      <c r="A4" s="6"/>
      <c r="B4" s="6"/>
      <c r="C4" s="44" t="s">
        <v>204</v>
      </c>
      <c r="D4" s="44"/>
      <c r="E4" s="44"/>
      <c r="F4" s="44"/>
      <c r="G4" s="44"/>
      <c r="H4" s="44"/>
    </row>
    <row r="5" spans="1:8" s="3" customFormat="1" ht="18" customHeight="1">
      <c r="A5" s="6"/>
      <c r="B5" s="6"/>
      <c r="C5" s="44" t="s">
        <v>190</v>
      </c>
      <c r="D5" s="44"/>
      <c r="E5" s="44"/>
      <c r="F5" s="44"/>
      <c r="G5" s="44"/>
      <c r="H5" s="44"/>
    </row>
    <row r="6" spans="1:8" s="3" customFormat="1" ht="16.5">
      <c r="A6" s="7"/>
      <c r="B6" s="7"/>
      <c r="C6" s="7"/>
      <c r="D6" s="8"/>
      <c r="E6" s="7"/>
      <c r="F6" s="4"/>
      <c r="G6" s="4"/>
      <c r="H6" s="4"/>
    </row>
    <row r="7" spans="1:8" s="3" customFormat="1" ht="16.5">
      <c r="A7" s="5"/>
      <c r="B7" s="5"/>
      <c r="C7" s="45" t="s">
        <v>205</v>
      </c>
      <c r="D7" s="45"/>
      <c r="E7" s="45"/>
      <c r="F7" s="45"/>
      <c r="G7" s="45"/>
      <c r="H7" s="45"/>
    </row>
    <row r="8" spans="1:8" s="3" customFormat="1" ht="16.5" customHeight="1">
      <c r="A8" s="5"/>
      <c r="B8" s="5"/>
      <c r="C8" s="45" t="s">
        <v>206</v>
      </c>
      <c r="D8" s="45"/>
      <c r="E8" s="45"/>
      <c r="F8" s="45"/>
      <c r="G8" s="45"/>
      <c r="H8" s="45"/>
    </row>
    <row r="9" spans="1:8" ht="16.5">
      <c r="A9" s="5"/>
      <c r="B9" s="5"/>
      <c r="C9" s="9"/>
      <c r="D9" s="10"/>
      <c r="E9" s="9"/>
      <c r="F9" s="1"/>
      <c r="G9" s="1"/>
      <c r="H9" s="1"/>
    </row>
    <row r="10" spans="1:8" ht="16.5" customHeight="1">
      <c r="A10" s="11"/>
      <c r="B10" s="11"/>
      <c r="C10" s="43" t="s">
        <v>191</v>
      </c>
      <c r="D10" s="43"/>
      <c r="E10" s="43"/>
      <c r="F10" s="43"/>
      <c r="G10" s="43"/>
      <c r="H10" s="43"/>
    </row>
    <row r="11" spans="1:8" ht="16.5" customHeight="1">
      <c r="A11" s="36" t="s">
        <v>185</v>
      </c>
      <c r="B11" s="37"/>
      <c r="C11" s="40"/>
      <c r="D11" s="40"/>
      <c r="E11" s="40"/>
      <c r="F11" s="40"/>
      <c r="G11" s="40"/>
      <c r="H11" s="40"/>
    </row>
    <row r="12" spans="1:8" ht="16.5" customHeight="1">
      <c r="A12" s="36" t="s">
        <v>186</v>
      </c>
      <c r="B12" s="37"/>
      <c r="C12" s="38"/>
      <c r="D12" s="38"/>
      <c r="E12" s="38"/>
      <c r="F12" s="38"/>
      <c r="G12" s="38"/>
      <c r="H12" s="38"/>
    </row>
    <row r="13" spans="1:8" ht="16.5" customHeight="1">
      <c r="A13" s="41" t="s">
        <v>187</v>
      </c>
      <c r="B13" s="42"/>
      <c r="C13" s="38"/>
      <c r="D13" s="38"/>
      <c r="E13" s="38"/>
      <c r="F13" s="38"/>
      <c r="G13" s="38"/>
      <c r="H13" s="38"/>
    </row>
    <row r="14" spans="1:8" ht="16.5" customHeight="1">
      <c r="A14" s="36" t="s">
        <v>188</v>
      </c>
      <c r="B14" s="37"/>
      <c r="C14" s="38"/>
      <c r="D14" s="38"/>
      <c r="E14" s="38"/>
      <c r="F14" s="38"/>
      <c r="G14" s="38"/>
      <c r="H14" s="38"/>
    </row>
    <row r="15" spans="1:8" ht="16.5">
      <c r="A15" s="5"/>
      <c r="B15" s="5"/>
      <c r="C15" s="5"/>
      <c r="D15" s="12"/>
      <c r="E15" s="13"/>
      <c r="F15" s="1"/>
      <c r="G15" s="1"/>
      <c r="H15" s="1"/>
    </row>
    <row r="16" spans="1:8" ht="16.5" customHeight="1">
      <c r="A16" s="39" t="s">
        <v>189</v>
      </c>
      <c r="B16" s="39"/>
      <c r="C16" s="39"/>
      <c r="D16" s="39"/>
      <c r="E16" s="39"/>
      <c r="F16" s="39"/>
      <c r="G16" s="39"/>
      <c r="H16" s="39"/>
    </row>
    <row r="17" spans="1:8" ht="16.5" customHeight="1">
      <c r="A17" s="39"/>
      <c r="B17" s="39"/>
      <c r="C17" s="39"/>
      <c r="D17" s="39"/>
      <c r="E17" s="39"/>
      <c r="F17" s="39"/>
      <c r="G17" s="39"/>
      <c r="H17" s="39"/>
    </row>
    <row r="18" spans="1:8" ht="16.5" customHeight="1">
      <c r="A18" s="39"/>
      <c r="B18" s="39"/>
      <c r="C18" s="39"/>
      <c r="D18" s="39"/>
      <c r="E18" s="39"/>
      <c r="F18" s="39"/>
      <c r="G18" s="39"/>
      <c r="H18" s="39"/>
    </row>
    <row r="19" spans="1:8">
      <c r="A19" s="2"/>
      <c r="B19" s="2"/>
      <c r="C19" s="2"/>
      <c r="D19" s="2"/>
      <c r="E19" s="2"/>
      <c r="F19" s="2"/>
      <c r="G19" s="2"/>
      <c r="H19" s="2"/>
    </row>
    <row r="20" spans="1:8" ht="38.25" customHeight="1">
      <c r="A20" s="25" t="s">
        <v>0</v>
      </c>
      <c r="B20" s="25" t="s">
        <v>1</v>
      </c>
      <c r="C20" s="25" t="s">
        <v>2</v>
      </c>
      <c r="D20" s="25" t="s">
        <v>3</v>
      </c>
      <c r="E20" s="25" t="s">
        <v>200</v>
      </c>
      <c r="F20" s="25" t="s">
        <v>4</v>
      </c>
      <c r="G20" s="25" t="s">
        <v>198</v>
      </c>
      <c r="H20" s="25" t="s">
        <v>199</v>
      </c>
    </row>
    <row r="21" spans="1:8" ht="38.25">
      <c r="A21" s="33" t="s">
        <v>5</v>
      </c>
      <c r="B21" s="33">
        <v>1</v>
      </c>
      <c r="C21" s="33" t="s">
        <v>6</v>
      </c>
      <c r="D21" s="33">
        <v>6</v>
      </c>
      <c r="E21" s="33" t="s">
        <v>7</v>
      </c>
      <c r="F21" s="33" t="s">
        <v>8</v>
      </c>
      <c r="G21" s="34"/>
      <c r="H21" s="29">
        <f t="shared" ref="H21:H52" si="0">G21*D21</f>
        <v>0</v>
      </c>
    </row>
    <row r="22" spans="1:8" ht="51">
      <c r="A22" s="33" t="s">
        <v>5</v>
      </c>
      <c r="B22" s="33">
        <v>2</v>
      </c>
      <c r="C22" s="33" t="s">
        <v>9</v>
      </c>
      <c r="D22" s="33">
        <v>1</v>
      </c>
      <c r="E22" s="33" t="s">
        <v>10</v>
      </c>
      <c r="F22" s="33" t="s">
        <v>11</v>
      </c>
      <c r="G22" s="34"/>
      <c r="H22" s="29">
        <f t="shared" si="0"/>
        <v>0</v>
      </c>
    </row>
    <row r="23" spans="1:8" ht="51">
      <c r="A23" s="33" t="s">
        <v>5</v>
      </c>
      <c r="B23" s="33">
        <v>3</v>
      </c>
      <c r="C23" s="33" t="s">
        <v>9</v>
      </c>
      <c r="D23" s="33">
        <v>2</v>
      </c>
      <c r="E23" s="33" t="s">
        <v>12</v>
      </c>
      <c r="F23" s="33" t="s">
        <v>13</v>
      </c>
      <c r="G23" s="34"/>
      <c r="H23" s="29">
        <f t="shared" si="0"/>
        <v>0</v>
      </c>
    </row>
    <row r="24" spans="1:8" ht="51">
      <c r="A24" s="33" t="s">
        <v>5</v>
      </c>
      <c r="B24" s="33">
        <v>4</v>
      </c>
      <c r="C24" s="33" t="s">
        <v>9</v>
      </c>
      <c r="D24" s="33">
        <v>2</v>
      </c>
      <c r="E24" s="33" t="s">
        <v>14</v>
      </c>
      <c r="F24" s="33" t="s">
        <v>15</v>
      </c>
      <c r="G24" s="34"/>
      <c r="H24" s="29">
        <f t="shared" si="0"/>
        <v>0</v>
      </c>
    </row>
    <row r="25" spans="1:8" ht="51">
      <c r="A25" s="33" t="s">
        <v>5</v>
      </c>
      <c r="B25" s="33">
        <v>5</v>
      </c>
      <c r="C25" s="33" t="s">
        <v>9</v>
      </c>
      <c r="D25" s="33">
        <v>1</v>
      </c>
      <c r="E25" s="33" t="s">
        <v>16</v>
      </c>
      <c r="F25" s="33" t="s">
        <v>13</v>
      </c>
      <c r="G25" s="34"/>
      <c r="H25" s="29">
        <f t="shared" si="0"/>
        <v>0</v>
      </c>
    </row>
    <row r="26" spans="1:8" ht="51">
      <c r="A26" s="33" t="s">
        <v>5</v>
      </c>
      <c r="B26" s="33">
        <v>6</v>
      </c>
      <c r="C26" s="33" t="s">
        <v>9</v>
      </c>
      <c r="D26" s="33">
        <v>4</v>
      </c>
      <c r="E26" s="33" t="s">
        <v>17</v>
      </c>
      <c r="F26" s="33" t="s">
        <v>18</v>
      </c>
      <c r="G26" s="34"/>
      <c r="H26" s="29">
        <f t="shared" si="0"/>
        <v>0</v>
      </c>
    </row>
    <row r="27" spans="1:8" ht="51">
      <c r="A27" s="33" t="s">
        <v>5</v>
      </c>
      <c r="B27" s="33">
        <v>7</v>
      </c>
      <c r="C27" s="33" t="s">
        <v>9</v>
      </c>
      <c r="D27" s="33">
        <v>4</v>
      </c>
      <c r="E27" s="33" t="s">
        <v>19</v>
      </c>
      <c r="F27" s="33" t="s">
        <v>20</v>
      </c>
      <c r="G27" s="34"/>
      <c r="H27" s="29">
        <f t="shared" si="0"/>
        <v>0</v>
      </c>
    </row>
    <row r="28" spans="1:8" ht="51">
      <c r="A28" s="33" t="s">
        <v>5</v>
      </c>
      <c r="B28" s="33">
        <v>8</v>
      </c>
      <c r="C28" s="33" t="s">
        <v>9</v>
      </c>
      <c r="D28" s="33">
        <v>1</v>
      </c>
      <c r="E28" s="33" t="s">
        <v>21</v>
      </c>
      <c r="F28" s="33" t="s">
        <v>18</v>
      </c>
      <c r="G28" s="34"/>
      <c r="H28" s="29">
        <f t="shared" si="0"/>
        <v>0</v>
      </c>
    </row>
    <row r="29" spans="1:8" ht="51">
      <c r="A29" s="33" t="s">
        <v>5</v>
      </c>
      <c r="B29" s="33">
        <v>9</v>
      </c>
      <c r="C29" s="33" t="s">
        <v>9</v>
      </c>
      <c r="D29" s="33">
        <v>1</v>
      </c>
      <c r="E29" s="33" t="s">
        <v>22</v>
      </c>
      <c r="F29" s="33" t="s">
        <v>18</v>
      </c>
      <c r="G29" s="34"/>
      <c r="H29" s="29">
        <f t="shared" si="0"/>
        <v>0</v>
      </c>
    </row>
    <row r="30" spans="1:8" ht="38.25">
      <c r="A30" s="33" t="s">
        <v>5</v>
      </c>
      <c r="B30" s="33">
        <v>10</v>
      </c>
      <c r="C30" s="33" t="s">
        <v>23</v>
      </c>
      <c r="D30" s="33">
        <v>12</v>
      </c>
      <c r="E30" s="33" t="s">
        <v>24</v>
      </c>
      <c r="F30" s="33" t="s">
        <v>18</v>
      </c>
      <c r="G30" s="34"/>
      <c r="H30" s="29">
        <f t="shared" si="0"/>
        <v>0</v>
      </c>
    </row>
    <row r="31" spans="1:8" ht="38.25">
      <c r="A31" s="33" t="s">
        <v>5</v>
      </c>
      <c r="B31" s="33">
        <v>11</v>
      </c>
      <c r="C31" s="33" t="s">
        <v>23</v>
      </c>
      <c r="D31" s="33">
        <v>12</v>
      </c>
      <c r="E31" s="33" t="s">
        <v>25</v>
      </c>
      <c r="F31" s="33" t="s">
        <v>26</v>
      </c>
      <c r="G31" s="34"/>
      <c r="H31" s="29">
        <f t="shared" si="0"/>
        <v>0</v>
      </c>
    </row>
    <row r="32" spans="1:8" ht="38.25">
      <c r="A32" s="33" t="s">
        <v>5</v>
      </c>
      <c r="B32" s="33">
        <v>12</v>
      </c>
      <c r="C32" s="33" t="s">
        <v>23</v>
      </c>
      <c r="D32" s="33">
        <v>12</v>
      </c>
      <c r="E32" s="33" t="s">
        <v>27</v>
      </c>
      <c r="F32" s="33" t="s">
        <v>28</v>
      </c>
      <c r="G32" s="34"/>
      <c r="H32" s="29">
        <f t="shared" si="0"/>
        <v>0</v>
      </c>
    </row>
    <row r="33" spans="1:8" ht="38.25">
      <c r="A33" s="33" t="s">
        <v>5</v>
      </c>
      <c r="B33" s="33">
        <v>13</v>
      </c>
      <c r="C33" s="33" t="s">
        <v>23</v>
      </c>
      <c r="D33" s="33">
        <v>12</v>
      </c>
      <c r="E33" s="33" t="s">
        <v>29</v>
      </c>
      <c r="F33" s="33" t="s">
        <v>30</v>
      </c>
      <c r="G33" s="34"/>
      <c r="H33" s="29">
        <f t="shared" si="0"/>
        <v>0</v>
      </c>
    </row>
    <row r="34" spans="1:8" ht="38.25">
      <c r="A34" s="33" t="s">
        <v>5</v>
      </c>
      <c r="B34" s="33">
        <v>14</v>
      </c>
      <c r="C34" s="33" t="s">
        <v>23</v>
      </c>
      <c r="D34" s="33">
        <v>4</v>
      </c>
      <c r="E34" s="33" t="s">
        <v>31</v>
      </c>
      <c r="F34" s="33" t="s">
        <v>28</v>
      </c>
      <c r="G34" s="34"/>
      <c r="H34" s="29">
        <f t="shared" si="0"/>
        <v>0</v>
      </c>
    </row>
    <row r="35" spans="1:8" ht="38.25">
      <c r="A35" s="33" t="s">
        <v>5</v>
      </c>
      <c r="B35" s="33">
        <v>15</v>
      </c>
      <c r="C35" s="33" t="s">
        <v>23</v>
      </c>
      <c r="D35" s="33">
        <v>15</v>
      </c>
      <c r="E35" s="33" t="s">
        <v>32</v>
      </c>
      <c r="F35" s="33" t="s">
        <v>26</v>
      </c>
      <c r="G35" s="34"/>
      <c r="H35" s="29">
        <f t="shared" si="0"/>
        <v>0</v>
      </c>
    </row>
    <row r="36" spans="1:8" ht="38.25">
      <c r="A36" s="33" t="s">
        <v>5</v>
      </c>
      <c r="B36" s="33">
        <v>16</v>
      </c>
      <c r="C36" s="33" t="s">
        <v>23</v>
      </c>
      <c r="D36" s="33">
        <v>2</v>
      </c>
      <c r="E36" s="33" t="s">
        <v>33</v>
      </c>
      <c r="F36" s="33" t="s">
        <v>34</v>
      </c>
      <c r="G36" s="34"/>
      <c r="H36" s="29">
        <f t="shared" si="0"/>
        <v>0</v>
      </c>
    </row>
    <row r="37" spans="1:8" ht="38.25">
      <c r="A37" s="33" t="s">
        <v>5</v>
      </c>
      <c r="B37" s="33">
        <v>17</v>
      </c>
      <c r="C37" s="33" t="s">
        <v>23</v>
      </c>
      <c r="D37" s="33">
        <v>12</v>
      </c>
      <c r="E37" s="33" t="s">
        <v>35</v>
      </c>
      <c r="F37" s="33" t="s">
        <v>28</v>
      </c>
      <c r="G37" s="34"/>
      <c r="H37" s="29">
        <f t="shared" si="0"/>
        <v>0</v>
      </c>
    </row>
    <row r="38" spans="1:8" ht="38.25">
      <c r="A38" s="33" t="s">
        <v>5</v>
      </c>
      <c r="B38" s="33">
        <v>18</v>
      </c>
      <c r="C38" s="33" t="s">
        <v>23</v>
      </c>
      <c r="D38" s="33">
        <v>15</v>
      </c>
      <c r="E38" s="33" t="s">
        <v>36</v>
      </c>
      <c r="F38" s="33" t="s">
        <v>18</v>
      </c>
      <c r="G38" s="34"/>
      <c r="H38" s="29">
        <f t="shared" si="0"/>
        <v>0</v>
      </c>
    </row>
    <row r="39" spans="1:8" ht="89.25">
      <c r="A39" s="33" t="s">
        <v>5</v>
      </c>
      <c r="B39" s="33">
        <v>19</v>
      </c>
      <c r="C39" s="33" t="s">
        <v>37</v>
      </c>
      <c r="D39" s="33">
        <v>2</v>
      </c>
      <c r="E39" s="33" t="s">
        <v>38</v>
      </c>
      <c r="F39" s="33" t="s">
        <v>30</v>
      </c>
      <c r="G39" s="34"/>
      <c r="H39" s="29">
        <f t="shared" si="0"/>
        <v>0</v>
      </c>
    </row>
    <row r="40" spans="1:8" ht="112.5" customHeight="1">
      <c r="A40" s="33" t="s">
        <v>5</v>
      </c>
      <c r="B40" s="33">
        <v>20</v>
      </c>
      <c r="C40" s="33" t="s">
        <v>39</v>
      </c>
      <c r="D40" s="33">
        <v>14</v>
      </c>
      <c r="E40" s="33" t="s">
        <v>40</v>
      </c>
      <c r="F40" s="33" t="s">
        <v>41</v>
      </c>
      <c r="G40" s="34"/>
      <c r="H40" s="29">
        <f t="shared" si="0"/>
        <v>0</v>
      </c>
    </row>
    <row r="41" spans="1:8" ht="38.25">
      <c r="A41" s="33" t="s">
        <v>5</v>
      </c>
      <c r="B41" s="33">
        <v>21</v>
      </c>
      <c r="C41" s="33" t="s">
        <v>42</v>
      </c>
      <c r="D41" s="33">
        <v>1</v>
      </c>
      <c r="E41" s="33" t="s">
        <v>25</v>
      </c>
      <c r="F41" s="33" t="s">
        <v>26</v>
      </c>
      <c r="G41" s="34"/>
      <c r="H41" s="29">
        <f t="shared" si="0"/>
        <v>0</v>
      </c>
    </row>
    <row r="42" spans="1:8" ht="114.75">
      <c r="A42" s="33" t="s">
        <v>5</v>
      </c>
      <c r="B42" s="33">
        <v>22</v>
      </c>
      <c r="C42" s="33" t="s">
        <v>42</v>
      </c>
      <c r="D42" s="33">
        <v>1</v>
      </c>
      <c r="E42" s="33" t="s">
        <v>43</v>
      </c>
      <c r="F42" s="33" t="s">
        <v>44</v>
      </c>
      <c r="G42" s="34"/>
      <c r="H42" s="29">
        <f t="shared" si="0"/>
        <v>0</v>
      </c>
    </row>
    <row r="43" spans="1:8" ht="89.25">
      <c r="A43" s="33" t="s">
        <v>5</v>
      </c>
      <c r="B43" s="33">
        <v>23</v>
      </c>
      <c r="C43" s="33" t="s">
        <v>42</v>
      </c>
      <c r="D43" s="33">
        <v>1</v>
      </c>
      <c r="E43" s="33" t="s">
        <v>45</v>
      </c>
      <c r="F43" s="33" t="s">
        <v>30</v>
      </c>
      <c r="G43" s="34"/>
      <c r="H43" s="29">
        <f t="shared" si="0"/>
        <v>0</v>
      </c>
    </row>
    <row r="44" spans="1:8" ht="114.75">
      <c r="A44" s="33" t="s">
        <v>5</v>
      </c>
      <c r="B44" s="33">
        <v>24</v>
      </c>
      <c r="C44" s="33" t="s">
        <v>42</v>
      </c>
      <c r="D44" s="33">
        <v>1</v>
      </c>
      <c r="E44" s="33" t="s">
        <v>46</v>
      </c>
      <c r="F44" s="33" t="s">
        <v>30</v>
      </c>
      <c r="G44" s="34"/>
      <c r="H44" s="29">
        <f t="shared" si="0"/>
        <v>0</v>
      </c>
    </row>
    <row r="45" spans="1:8" ht="89.25">
      <c r="A45" s="33" t="s">
        <v>5</v>
      </c>
      <c r="B45" s="33">
        <v>25</v>
      </c>
      <c r="C45" s="33" t="s">
        <v>42</v>
      </c>
      <c r="D45" s="33">
        <v>1</v>
      </c>
      <c r="E45" s="33" t="s">
        <v>47</v>
      </c>
      <c r="F45" s="33" t="s">
        <v>44</v>
      </c>
      <c r="G45" s="34"/>
      <c r="H45" s="29">
        <f t="shared" si="0"/>
        <v>0</v>
      </c>
    </row>
    <row r="46" spans="1:8" ht="51">
      <c r="A46" s="33" t="s">
        <v>5</v>
      </c>
      <c r="B46" s="33">
        <v>26</v>
      </c>
      <c r="C46" s="33" t="s">
        <v>42</v>
      </c>
      <c r="D46" s="33">
        <v>1</v>
      </c>
      <c r="E46" s="33" t="s">
        <v>48</v>
      </c>
      <c r="F46" s="33" t="s">
        <v>44</v>
      </c>
      <c r="G46" s="34"/>
      <c r="H46" s="29">
        <f t="shared" si="0"/>
        <v>0</v>
      </c>
    </row>
    <row r="47" spans="1:8" ht="76.5">
      <c r="A47" s="33" t="s">
        <v>5</v>
      </c>
      <c r="B47" s="33">
        <v>27</v>
      </c>
      <c r="C47" s="33" t="s">
        <v>42</v>
      </c>
      <c r="D47" s="33">
        <v>1</v>
      </c>
      <c r="E47" s="33" t="s">
        <v>49</v>
      </c>
      <c r="F47" s="33" t="s">
        <v>44</v>
      </c>
      <c r="G47" s="34"/>
      <c r="H47" s="29">
        <f t="shared" si="0"/>
        <v>0</v>
      </c>
    </row>
    <row r="48" spans="1:8" ht="51">
      <c r="A48" s="33" t="s">
        <v>5</v>
      </c>
      <c r="B48" s="33">
        <v>28</v>
      </c>
      <c r="C48" s="33" t="s">
        <v>42</v>
      </c>
      <c r="D48" s="33">
        <v>2</v>
      </c>
      <c r="E48" s="33" t="s">
        <v>50</v>
      </c>
      <c r="F48" s="33" t="s">
        <v>28</v>
      </c>
      <c r="G48" s="34"/>
      <c r="H48" s="29">
        <f t="shared" si="0"/>
        <v>0</v>
      </c>
    </row>
    <row r="49" spans="1:8" ht="38.25">
      <c r="A49" s="33" t="s">
        <v>5</v>
      </c>
      <c r="B49" s="33">
        <v>29</v>
      </c>
      <c r="C49" s="33" t="s">
        <v>42</v>
      </c>
      <c r="D49" s="33">
        <v>1</v>
      </c>
      <c r="E49" s="33" t="s">
        <v>51</v>
      </c>
      <c r="F49" s="33" t="s">
        <v>34</v>
      </c>
      <c r="G49" s="34"/>
      <c r="H49" s="29">
        <f t="shared" si="0"/>
        <v>0</v>
      </c>
    </row>
    <row r="50" spans="1:8" ht="38.25">
      <c r="A50" s="33" t="s">
        <v>5</v>
      </c>
      <c r="B50" s="33">
        <v>30</v>
      </c>
      <c r="C50" s="33" t="s">
        <v>42</v>
      </c>
      <c r="D50" s="33">
        <v>1</v>
      </c>
      <c r="E50" s="33" t="s">
        <v>52</v>
      </c>
      <c r="F50" s="33" t="s">
        <v>34</v>
      </c>
      <c r="G50" s="34"/>
      <c r="H50" s="29">
        <f t="shared" si="0"/>
        <v>0</v>
      </c>
    </row>
    <row r="51" spans="1:8" ht="51">
      <c r="A51" s="33" t="s">
        <v>5</v>
      </c>
      <c r="B51" s="33">
        <v>31</v>
      </c>
      <c r="C51" s="33" t="s">
        <v>42</v>
      </c>
      <c r="D51" s="33">
        <v>1</v>
      </c>
      <c r="E51" s="33" t="s">
        <v>53</v>
      </c>
      <c r="F51" s="33" t="s">
        <v>28</v>
      </c>
      <c r="G51" s="34"/>
      <c r="H51" s="29">
        <f t="shared" si="0"/>
        <v>0</v>
      </c>
    </row>
    <row r="52" spans="1:8" ht="38.25">
      <c r="A52" s="33" t="s">
        <v>5</v>
      </c>
      <c r="B52" s="33">
        <v>32</v>
      </c>
      <c r="C52" s="33" t="s">
        <v>42</v>
      </c>
      <c r="D52" s="33">
        <v>2</v>
      </c>
      <c r="E52" s="33" t="s">
        <v>54</v>
      </c>
      <c r="F52" s="33" t="s">
        <v>34</v>
      </c>
      <c r="G52" s="34"/>
      <c r="H52" s="29">
        <f t="shared" si="0"/>
        <v>0</v>
      </c>
    </row>
    <row r="53" spans="1:8" ht="38.25">
      <c r="A53" s="33" t="s">
        <v>5</v>
      </c>
      <c r="B53" s="33">
        <v>33</v>
      </c>
      <c r="C53" s="33" t="s">
        <v>55</v>
      </c>
      <c r="D53" s="33">
        <v>3</v>
      </c>
      <c r="E53" s="33" t="s">
        <v>56</v>
      </c>
      <c r="F53" s="33" t="s">
        <v>26</v>
      </c>
      <c r="G53" s="34"/>
      <c r="H53" s="29">
        <f t="shared" ref="H53:H84" si="1">G53*D53</f>
        <v>0</v>
      </c>
    </row>
    <row r="54" spans="1:8" ht="38.25">
      <c r="A54" s="33" t="s">
        <v>57</v>
      </c>
      <c r="B54" s="33">
        <v>34</v>
      </c>
      <c r="C54" s="33" t="s">
        <v>58</v>
      </c>
      <c r="D54" s="33">
        <v>1</v>
      </c>
      <c r="E54" s="33" t="s">
        <v>59</v>
      </c>
      <c r="F54" s="33" t="s">
        <v>60</v>
      </c>
      <c r="G54" s="34"/>
      <c r="H54" s="29">
        <f t="shared" si="1"/>
        <v>0</v>
      </c>
    </row>
    <row r="55" spans="1:8" ht="38.25">
      <c r="A55" s="33" t="s">
        <v>57</v>
      </c>
      <c r="B55" s="33">
        <v>35</v>
      </c>
      <c r="C55" s="33" t="s">
        <v>58</v>
      </c>
      <c r="D55" s="33">
        <v>1</v>
      </c>
      <c r="E55" s="33" t="s">
        <v>61</v>
      </c>
      <c r="F55" s="33" t="s">
        <v>60</v>
      </c>
      <c r="G55" s="34"/>
      <c r="H55" s="29">
        <f t="shared" si="1"/>
        <v>0</v>
      </c>
    </row>
    <row r="56" spans="1:8" ht="38.25">
      <c r="A56" s="33" t="s">
        <v>57</v>
      </c>
      <c r="B56" s="33">
        <v>36</v>
      </c>
      <c r="C56" s="33" t="s">
        <v>58</v>
      </c>
      <c r="D56" s="33">
        <v>5</v>
      </c>
      <c r="E56" s="33" t="s">
        <v>62</v>
      </c>
      <c r="F56" s="33" t="s">
        <v>28</v>
      </c>
      <c r="G56" s="34"/>
      <c r="H56" s="29">
        <f t="shared" si="1"/>
        <v>0</v>
      </c>
    </row>
    <row r="57" spans="1:8" ht="38.25">
      <c r="A57" s="33" t="s">
        <v>5</v>
      </c>
      <c r="B57" s="33">
        <v>37</v>
      </c>
      <c r="C57" s="33" t="s">
        <v>58</v>
      </c>
      <c r="D57" s="33">
        <v>2</v>
      </c>
      <c r="E57" s="33" t="s">
        <v>63</v>
      </c>
      <c r="F57" s="33" t="s">
        <v>28</v>
      </c>
      <c r="G57" s="34"/>
      <c r="H57" s="29">
        <f t="shared" si="1"/>
        <v>0</v>
      </c>
    </row>
    <row r="58" spans="1:8" ht="38.25">
      <c r="A58" s="33" t="s">
        <v>57</v>
      </c>
      <c r="B58" s="33">
        <v>38</v>
      </c>
      <c r="C58" s="33" t="s">
        <v>58</v>
      </c>
      <c r="D58" s="33">
        <v>5</v>
      </c>
      <c r="E58" s="33" t="s">
        <v>64</v>
      </c>
      <c r="F58" s="33" t="s">
        <v>18</v>
      </c>
      <c r="G58" s="34"/>
      <c r="H58" s="29">
        <f t="shared" si="1"/>
        <v>0</v>
      </c>
    </row>
    <row r="59" spans="1:8" ht="38.25">
      <c r="A59" s="33" t="s">
        <v>57</v>
      </c>
      <c r="B59" s="33">
        <v>39</v>
      </c>
      <c r="C59" s="33" t="s">
        <v>58</v>
      </c>
      <c r="D59" s="33">
        <v>5</v>
      </c>
      <c r="E59" s="33" t="s">
        <v>65</v>
      </c>
      <c r="F59" s="33" t="s">
        <v>28</v>
      </c>
      <c r="G59" s="34"/>
      <c r="H59" s="29">
        <f t="shared" si="1"/>
        <v>0</v>
      </c>
    </row>
    <row r="60" spans="1:8" ht="140.25">
      <c r="A60" s="33" t="s">
        <v>5</v>
      </c>
      <c r="B60" s="33">
        <v>40</v>
      </c>
      <c r="C60" s="33" t="s">
        <v>66</v>
      </c>
      <c r="D60" s="33">
        <v>2</v>
      </c>
      <c r="E60" s="33" t="s">
        <v>67</v>
      </c>
      <c r="F60" s="33" t="s">
        <v>30</v>
      </c>
      <c r="G60" s="34"/>
      <c r="H60" s="29">
        <f t="shared" si="1"/>
        <v>0</v>
      </c>
    </row>
    <row r="61" spans="1:8" ht="216.75">
      <c r="A61" s="33" t="s">
        <v>5</v>
      </c>
      <c r="B61" s="33">
        <v>41</v>
      </c>
      <c r="C61" s="33" t="s">
        <v>66</v>
      </c>
      <c r="D61" s="33">
        <v>1</v>
      </c>
      <c r="E61" s="33" t="s">
        <v>68</v>
      </c>
      <c r="F61" s="33" t="s">
        <v>30</v>
      </c>
      <c r="G61" s="34"/>
      <c r="H61" s="29">
        <f t="shared" si="1"/>
        <v>0</v>
      </c>
    </row>
    <row r="62" spans="1:8" ht="165.75">
      <c r="A62" s="33" t="s">
        <v>5</v>
      </c>
      <c r="B62" s="33">
        <v>42</v>
      </c>
      <c r="C62" s="33" t="s">
        <v>66</v>
      </c>
      <c r="D62" s="33">
        <v>3</v>
      </c>
      <c r="E62" s="33" t="s">
        <v>69</v>
      </c>
      <c r="F62" s="33" t="s">
        <v>30</v>
      </c>
      <c r="G62" s="34"/>
      <c r="H62" s="29">
        <f t="shared" si="1"/>
        <v>0</v>
      </c>
    </row>
    <row r="63" spans="1:8" ht="229.5">
      <c r="A63" s="33" t="s">
        <v>5</v>
      </c>
      <c r="B63" s="33">
        <v>43</v>
      </c>
      <c r="C63" s="33" t="s">
        <v>66</v>
      </c>
      <c r="D63" s="33">
        <v>10</v>
      </c>
      <c r="E63" s="33" t="s">
        <v>70</v>
      </c>
      <c r="F63" s="33" t="s">
        <v>30</v>
      </c>
      <c r="G63" s="34"/>
      <c r="H63" s="29">
        <f t="shared" si="1"/>
        <v>0</v>
      </c>
    </row>
    <row r="64" spans="1:8" ht="76.5">
      <c r="A64" s="33" t="s">
        <v>5</v>
      </c>
      <c r="B64" s="33">
        <v>44</v>
      </c>
      <c r="C64" s="33" t="s">
        <v>71</v>
      </c>
      <c r="D64" s="33">
        <v>20</v>
      </c>
      <c r="E64" s="33" t="s">
        <v>72</v>
      </c>
      <c r="F64" s="33" t="s">
        <v>34</v>
      </c>
      <c r="G64" s="34"/>
      <c r="H64" s="29">
        <f t="shared" si="1"/>
        <v>0</v>
      </c>
    </row>
    <row r="65" spans="1:8" ht="76.5">
      <c r="A65" s="33" t="s">
        <v>5</v>
      </c>
      <c r="B65" s="33">
        <v>45</v>
      </c>
      <c r="C65" s="33" t="s">
        <v>71</v>
      </c>
      <c r="D65" s="33">
        <v>30</v>
      </c>
      <c r="E65" s="33" t="s">
        <v>72</v>
      </c>
      <c r="F65" s="33" t="s">
        <v>34</v>
      </c>
      <c r="G65" s="34"/>
      <c r="H65" s="29">
        <f t="shared" si="1"/>
        <v>0</v>
      </c>
    </row>
    <row r="66" spans="1:8" ht="76.5">
      <c r="A66" s="33" t="s">
        <v>5</v>
      </c>
      <c r="B66" s="33">
        <v>46</v>
      </c>
      <c r="C66" s="33" t="s">
        <v>71</v>
      </c>
      <c r="D66" s="33">
        <v>1</v>
      </c>
      <c r="E66" s="33" t="s">
        <v>73</v>
      </c>
      <c r="F66" s="33" t="s">
        <v>30</v>
      </c>
      <c r="G66" s="34"/>
      <c r="H66" s="29">
        <f t="shared" si="1"/>
        <v>0</v>
      </c>
    </row>
    <row r="67" spans="1:8" ht="76.5">
      <c r="A67" s="33" t="s">
        <v>5</v>
      </c>
      <c r="B67" s="33">
        <v>47</v>
      </c>
      <c r="C67" s="33" t="s">
        <v>71</v>
      </c>
      <c r="D67" s="33">
        <v>1</v>
      </c>
      <c r="E67" s="33" t="s">
        <v>74</v>
      </c>
      <c r="F67" s="33" t="s">
        <v>75</v>
      </c>
      <c r="G67" s="34"/>
      <c r="H67" s="29">
        <f t="shared" si="1"/>
        <v>0</v>
      </c>
    </row>
    <row r="68" spans="1:8" ht="76.5">
      <c r="A68" s="33" t="s">
        <v>5</v>
      </c>
      <c r="B68" s="33">
        <v>48</v>
      </c>
      <c r="C68" s="33" t="s">
        <v>71</v>
      </c>
      <c r="D68" s="33">
        <v>10</v>
      </c>
      <c r="E68" s="33" t="s">
        <v>76</v>
      </c>
      <c r="F68" s="33" t="s">
        <v>18</v>
      </c>
      <c r="G68" s="34"/>
      <c r="H68" s="29">
        <f t="shared" si="1"/>
        <v>0</v>
      </c>
    </row>
    <row r="69" spans="1:8" ht="76.5">
      <c r="A69" s="33" t="s">
        <v>5</v>
      </c>
      <c r="B69" s="33">
        <v>49</v>
      </c>
      <c r="C69" s="33" t="s">
        <v>71</v>
      </c>
      <c r="D69" s="33">
        <v>3</v>
      </c>
      <c r="E69" s="33" t="s">
        <v>76</v>
      </c>
      <c r="F69" s="33" t="s">
        <v>18</v>
      </c>
      <c r="G69" s="34"/>
      <c r="H69" s="29">
        <f t="shared" si="1"/>
        <v>0</v>
      </c>
    </row>
    <row r="70" spans="1:8" ht="76.5">
      <c r="A70" s="33" t="s">
        <v>5</v>
      </c>
      <c r="B70" s="33">
        <v>50</v>
      </c>
      <c r="C70" s="33" t="s">
        <v>71</v>
      </c>
      <c r="D70" s="33">
        <v>3</v>
      </c>
      <c r="E70" s="33" t="s">
        <v>77</v>
      </c>
      <c r="F70" s="33" t="s">
        <v>13</v>
      </c>
      <c r="G70" s="34"/>
      <c r="H70" s="29">
        <f t="shared" si="1"/>
        <v>0</v>
      </c>
    </row>
    <row r="71" spans="1:8" ht="76.5">
      <c r="A71" s="33" t="s">
        <v>5</v>
      </c>
      <c r="B71" s="33">
        <v>51</v>
      </c>
      <c r="C71" s="33" t="s">
        <v>71</v>
      </c>
      <c r="D71" s="33">
        <v>3</v>
      </c>
      <c r="E71" s="33" t="s">
        <v>77</v>
      </c>
      <c r="F71" s="33" t="s">
        <v>13</v>
      </c>
      <c r="G71" s="34"/>
      <c r="H71" s="29">
        <f t="shared" si="1"/>
        <v>0</v>
      </c>
    </row>
    <row r="72" spans="1:8" ht="76.5">
      <c r="A72" s="33" t="s">
        <v>5</v>
      </c>
      <c r="B72" s="33">
        <v>52</v>
      </c>
      <c r="C72" s="33" t="s">
        <v>71</v>
      </c>
      <c r="D72" s="33">
        <v>10</v>
      </c>
      <c r="E72" s="33" t="s">
        <v>78</v>
      </c>
      <c r="F72" s="33" t="s">
        <v>28</v>
      </c>
      <c r="G72" s="34"/>
      <c r="H72" s="29">
        <f t="shared" si="1"/>
        <v>0</v>
      </c>
    </row>
    <row r="73" spans="1:8" ht="76.5">
      <c r="A73" s="33" t="s">
        <v>5</v>
      </c>
      <c r="B73" s="33">
        <v>53</v>
      </c>
      <c r="C73" s="33" t="s">
        <v>71</v>
      </c>
      <c r="D73" s="33">
        <v>6</v>
      </c>
      <c r="E73" s="33" t="s">
        <v>78</v>
      </c>
      <c r="F73" s="33" t="s">
        <v>28</v>
      </c>
      <c r="G73" s="34"/>
      <c r="H73" s="29">
        <f t="shared" si="1"/>
        <v>0</v>
      </c>
    </row>
    <row r="74" spans="1:8" ht="76.5">
      <c r="A74" s="33" t="s">
        <v>5</v>
      </c>
      <c r="B74" s="33">
        <v>54</v>
      </c>
      <c r="C74" s="33" t="s">
        <v>71</v>
      </c>
      <c r="D74" s="33">
        <v>5</v>
      </c>
      <c r="E74" s="33" t="s">
        <v>79</v>
      </c>
      <c r="F74" s="33" t="s">
        <v>28</v>
      </c>
      <c r="G74" s="34"/>
      <c r="H74" s="29">
        <f t="shared" si="1"/>
        <v>0</v>
      </c>
    </row>
    <row r="75" spans="1:8" ht="76.5">
      <c r="A75" s="33" t="s">
        <v>5</v>
      </c>
      <c r="B75" s="33">
        <v>55</v>
      </c>
      <c r="C75" s="33" t="s">
        <v>71</v>
      </c>
      <c r="D75" s="33">
        <v>12</v>
      </c>
      <c r="E75" s="33" t="s">
        <v>80</v>
      </c>
      <c r="F75" s="33" t="s">
        <v>28</v>
      </c>
      <c r="G75" s="34"/>
      <c r="H75" s="29">
        <f t="shared" si="1"/>
        <v>0</v>
      </c>
    </row>
    <row r="76" spans="1:8" ht="76.5">
      <c r="A76" s="33" t="s">
        <v>5</v>
      </c>
      <c r="B76" s="33">
        <v>56</v>
      </c>
      <c r="C76" s="33" t="s">
        <v>71</v>
      </c>
      <c r="D76" s="33">
        <v>13</v>
      </c>
      <c r="E76" s="33" t="s">
        <v>80</v>
      </c>
      <c r="F76" s="33" t="s">
        <v>28</v>
      </c>
      <c r="G76" s="34"/>
      <c r="H76" s="29">
        <f t="shared" si="1"/>
        <v>0</v>
      </c>
    </row>
    <row r="77" spans="1:8" ht="76.5">
      <c r="A77" s="33" t="s">
        <v>5</v>
      </c>
      <c r="B77" s="33">
        <v>57</v>
      </c>
      <c r="C77" s="33" t="s">
        <v>71</v>
      </c>
      <c r="D77" s="33">
        <v>6</v>
      </c>
      <c r="E77" s="33" t="s">
        <v>81</v>
      </c>
      <c r="F77" s="33" t="s">
        <v>82</v>
      </c>
      <c r="G77" s="34"/>
      <c r="H77" s="29">
        <f t="shared" si="1"/>
        <v>0</v>
      </c>
    </row>
    <row r="78" spans="1:8" ht="76.5">
      <c r="A78" s="33" t="s">
        <v>5</v>
      </c>
      <c r="B78" s="33">
        <v>58</v>
      </c>
      <c r="C78" s="33" t="s">
        <v>71</v>
      </c>
      <c r="D78" s="33">
        <v>15</v>
      </c>
      <c r="E78" s="33" t="s">
        <v>81</v>
      </c>
      <c r="F78" s="33" t="s">
        <v>82</v>
      </c>
      <c r="G78" s="34"/>
      <c r="H78" s="29">
        <f t="shared" si="1"/>
        <v>0</v>
      </c>
    </row>
    <row r="79" spans="1:8" ht="76.5">
      <c r="A79" s="33" t="s">
        <v>5</v>
      </c>
      <c r="B79" s="33">
        <v>59</v>
      </c>
      <c r="C79" s="33" t="s">
        <v>71</v>
      </c>
      <c r="D79" s="33">
        <v>1</v>
      </c>
      <c r="E79" s="33" t="s">
        <v>83</v>
      </c>
      <c r="F79" s="33" t="s">
        <v>30</v>
      </c>
      <c r="G79" s="34"/>
      <c r="H79" s="29">
        <f t="shared" si="1"/>
        <v>0</v>
      </c>
    </row>
    <row r="80" spans="1:8" ht="102">
      <c r="A80" s="33" t="s">
        <v>5</v>
      </c>
      <c r="B80" s="33">
        <v>60</v>
      </c>
      <c r="C80" s="33" t="s">
        <v>71</v>
      </c>
      <c r="D80" s="33">
        <v>3</v>
      </c>
      <c r="E80" s="33" t="s">
        <v>84</v>
      </c>
      <c r="F80" s="33" t="s">
        <v>75</v>
      </c>
      <c r="G80" s="34"/>
      <c r="H80" s="29">
        <f t="shared" si="1"/>
        <v>0</v>
      </c>
    </row>
    <row r="81" spans="1:8" ht="76.5">
      <c r="A81" s="33" t="s">
        <v>5</v>
      </c>
      <c r="B81" s="33">
        <v>61</v>
      </c>
      <c r="C81" s="33" t="s">
        <v>71</v>
      </c>
      <c r="D81" s="33">
        <v>1</v>
      </c>
      <c r="E81" s="33" t="s">
        <v>85</v>
      </c>
      <c r="F81" s="33" t="s">
        <v>30</v>
      </c>
      <c r="G81" s="34"/>
      <c r="H81" s="29">
        <f t="shared" si="1"/>
        <v>0</v>
      </c>
    </row>
    <row r="82" spans="1:8" ht="76.5">
      <c r="A82" s="33" t="s">
        <v>5</v>
      </c>
      <c r="B82" s="33">
        <v>62</v>
      </c>
      <c r="C82" s="33" t="s">
        <v>71</v>
      </c>
      <c r="D82" s="33">
        <v>3</v>
      </c>
      <c r="E82" s="33" t="s">
        <v>86</v>
      </c>
      <c r="F82" s="33" t="s">
        <v>28</v>
      </c>
      <c r="G82" s="34"/>
      <c r="H82" s="29">
        <f t="shared" si="1"/>
        <v>0</v>
      </c>
    </row>
    <row r="83" spans="1:8" ht="76.5">
      <c r="A83" s="33" t="s">
        <v>5</v>
      </c>
      <c r="B83" s="33">
        <v>63</v>
      </c>
      <c r="C83" s="33" t="s">
        <v>71</v>
      </c>
      <c r="D83" s="33">
        <v>5</v>
      </c>
      <c r="E83" s="33" t="s">
        <v>87</v>
      </c>
      <c r="F83" s="33" t="s">
        <v>28</v>
      </c>
      <c r="G83" s="34"/>
      <c r="H83" s="29">
        <f t="shared" si="1"/>
        <v>0</v>
      </c>
    </row>
    <row r="84" spans="1:8" ht="76.5">
      <c r="A84" s="33" t="s">
        <v>5</v>
      </c>
      <c r="B84" s="33">
        <v>64</v>
      </c>
      <c r="C84" s="33" t="s">
        <v>71</v>
      </c>
      <c r="D84" s="33">
        <v>6</v>
      </c>
      <c r="E84" s="33" t="s">
        <v>88</v>
      </c>
      <c r="F84" s="33" t="s">
        <v>28</v>
      </c>
      <c r="G84" s="34"/>
      <c r="H84" s="29">
        <f t="shared" si="1"/>
        <v>0</v>
      </c>
    </row>
    <row r="85" spans="1:8" ht="76.5">
      <c r="A85" s="33" t="s">
        <v>5</v>
      </c>
      <c r="B85" s="33">
        <v>65</v>
      </c>
      <c r="C85" s="33" t="s">
        <v>71</v>
      </c>
      <c r="D85" s="33">
        <v>15</v>
      </c>
      <c r="E85" s="33" t="s">
        <v>89</v>
      </c>
      <c r="F85" s="33" t="s">
        <v>28</v>
      </c>
      <c r="G85" s="34"/>
      <c r="H85" s="29">
        <f t="shared" ref="H85:H116" si="2">G85*D85</f>
        <v>0</v>
      </c>
    </row>
    <row r="86" spans="1:8" ht="76.5">
      <c r="A86" s="33" t="s">
        <v>5</v>
      </c>
      <c r="B86" s="33">
        <v>66</v>
      </c>
      <c r="C86" s="33" t="s">
        <v>71</v>
      </c>
      <c r="D86" s="33">
        <v>720</v>
      </c>
      <c r="E86" s="33" t="s">
        <v>90</v>
      </c>
      <c r="F86" s="33" t="s">
        <v>28</v>
      </c>
      <c r="G86" s="34"/>
      <c r="H86" s="29">
        <f t="shared" si="2"/>
        <v>0</v>
      </c>
    </row>
    <row r="87" spans="1:8" ht="76.5">
      <c r="A87" s="33" t="s">
        <v>5</v>
      </c>
      <c r="B87" s="33">
        <v>67</v>
      </c>
      <c r="C87" s="33" t="s">
        <v>71</v>
      </c>
      <c r="D87" s="33">
        <v>400</v>
      </c>
      <c r="E87" s="33" t="s">
        <v>90</v>
      </c>
      <c r="F87" s="33" t="s">
        <v>28</v>
      </c>
      <c r="G87" s="34"/>
      <c r="H87" s="29">
        <f t="shared" si="2"/>
        <v>0</v>
      </c>
    </row>
    <row r="88" spans="1:8" ht="76.5">
      <c r="A88" s="33" t="s">
        <v>5</v>
      </c>
      <c r="B88" s="33">
        <v>68</v>
      </c>
      <c r="C88" s="33" t="s">
        <v>71</v>
      </c>
      <c r="D88" s="33">
        <v>3</v>
      </c>
      <c r="E88" s="33" t="s">
        <v>91</v>
      </c>
      <c r="F88" s="33" t="s">
        <v>75</v>
      </c>
      <c r="G88" s="34"/>
      <c r="H88" s="29">
        <f t="shared" si="2"/>
        <v>0</v>
      </c>
    </row>
    <row r="89" spans="1:8" ht="76.5">
      <c r="A89" s="33" t="s">
        <v>5</v>
      </c>
      <c r="B89" s="33">
        <v>69</v>
      </c>
      <c r="C89" s="33" t="s">
        <v>71</v>
      </c>
      <c r="D89" s="33">
        <v>15</v>
      </c>
      <c r="E89" s="33" t="s">
        <v>91</v>
      </c>
      <c r="F89" s="33" t="s">
        <v>75</v>
      </c>
      <c r="G89" s="34"/>
      <c r="H89" s="29">
        <f t="shared" si="2"/>
        <v>0</v>
      </c>
    </row>
    <row r="90" spans="1:8" ht="76.5">
      <c r="A90" s="33" t="s">
        <v>5</v>
      </c>
      <c r="B90" s="33">
        <v>70</v>
      </c>
      <c r="C90" s="33" t="s">
        <v>71</v>
      </c>
      <c r="D90" s="33">
        <v>400</v>
      </c>
      <c r="E90" s="33" t="s">
        <v>92</v>
      </c>
      <c r="F90" s="33" t="s">
        <v>30</v>
      </c>
      <c r="G90" s="34"/>
      <c r="H90" s="29">
        <f t="shared" si="2"/>
        <v>0</v>
      </c>
    </row>
    <row r="91" spans="1:8" ht="76.5">
      <c r="A91" s="33" t="s">
        <v>5</v>
      </c>
      <c r="B91" s="33">
        <v>71</v>
      </c>
      <c r="C91" s="33" t="s">
        <v>71</v>
      </c>
      <c r="D91" s="33">
        <v>720</v>
      </c>
      <c r="E91" s="33" t="s">
        <v>93</v>
      </c>
      <c r="F91" s="33" t="s">
        <v>75</v>
      </c>
      <c r="G91" s="34"/>
      <c r="H91" s="29">
        <f t="shared" si="2"/>
        <v>0</v>
      </c>
    </row>
    <row r="92" spans="1:8" ht="76.5">
      <c r="A92" s="33" t="s">
        <v>5</v>
      </c>
      <c r="B92" s="33">
        <v>72</v>
      </c>
      <c r="C92" s="33" t="s">
        <v>71</v>
      </c>
      <c r="D92" s="33">
        <v>100</v>
      </c>
      <c r="E92" s="33" t="s">
        <v>94</v>
      </c>
      <c r="F92" s="33" t="s">
        <v>34</v>
      </c>
      <c r="G92" s="34"/>
      <c r="H92" s="29">
        <f t="shared" si="2"/>
        <v>0</v>
      </c>
    </row>
    <row r="93" spans="1:8" ht="76.5">
      <c r="A93" s="33" t="s">
        <v>5</v>
      </c>
      <c r="B93" s="33">
        <v>73</v>
      </c>
      <c r="C93" s="33" t="s">
        <v>71</v>
      </c>
      <c r="D93" s="33">
        <v>80</v>
      </c>
      <c r="E93" s="33" t="s">
        <v>94</v>
      </c>
      <c r="F93" s="33" t="s">
        <v>34</v>
      </c>
      <c r="G93" s="34"/>
      <c r="H93" s="29">
        <f t="shared" si="2"/>
        <v>0</v>
      </c>
    </row>
    <row r="94" spans="1:8" ht="76.5">
      <c r="A94" s="33" t="s">
        <v>5</v>
      </c>
      <c r="B94" s="33">
        <v>74</v>
      </c>
      <c r="C94" s="33" t="s">
        <v>71</v>
      </c>
      <c r="D94" s="33">
        <v>2</v>
      </c>
      <c r="E94" s="33" t="s">
        <v>95</v>
      </c>
      <c r="F94" s="33" t="s">
        <v>75</v>
      </c>
      <c r="G94" s="34"/>
      <c r="H94" s="29">
        <f t="shared" si="2"/>
        <v>0</v>
      </c>
    </row>
    <row r="95" spans="1:8" ht="76.5">
      <c r="A95" s="33" t="s">
        <v>5</v>
      </c>
      <c r="B95" s="33">
        <v>75</v>
      </c>
      <c r="C95" s="33" t="s">
        <v>71</v>
      </c>
      <c r="D95" s="33">
        <v>2</v>
      </c>
      <c r="E95" s="33" t="s">
        <v>96</v>
      </c>
      <c r="F95" s="33" t="s">
        <v>75</v>
      </c>
      <c r="G95" s="34"/>
      <c r="H95" s="29">
        <f t="shared" si="2"/>
        <v>0</v>
      </c>
    </row>
    <row r="96" spans="1:8" ht="76.5">
      <c r="A96" s="33" t="s">
        <v>5</v>
      </c>
      <c r="B96" s="33">
        <v>76</v>
      </c>
      <c r="C96" s="33" t="s">
        <v>71</v>
      </c>
      <c r="D96" s="33">
        <v>2</v>
      </c>
      <c r="E96" s="33" t="s">
        <v>97</v>
      </c>
      <c r="F96" s="33" t="s">
        <v>75</v>
      </c>
      <c r="G96" s="34"/>
      <c r="H96" s="29">
        <f t="shared" si="2"/>
        <v>0</v>
      </c>
    </row>
    <row r="97" spans="1:8" ht="76.5">
      <c r="A97" s="33" t="s">
        <v>5</v>
      </c>
      <c r="B97" s="33">
        <v>77</v>
      </c>
      <c r="C97" s="33" t="s">
        <v>71</v>
      </c>
      <c r="D97" s="33">
        <v>2</v>
      </c>
      <c r="E97" s="33" t="s">
        <v>98</v>
      </c>
      <c r="F97" s="33" t="s">
        <v>75</v>
      </c>
      <c r="G97" s="34"/>
      <c r="H97" s="29">
        <f t="shared" si="2"/>
        <v>0</v>
      </c>
    </row>
    <row r="98" spans="1:8" ht="76.5">
      <c r="A98" s="33" t="s">
        <v>5</v>
      </c>
      <c r="B98" s="33">
        <v>78</v>
      </c>
      <c r="C98" s="33" t="s">
        <v>71</v>
      </c>
      <c r="D98" s="33">
        <v>2</v>
      </c>
      <c r="E98" s="33" t="s">
        <v>99</v>
      </c>
      <c r="F98" s="33" t="s">
        <v>75</v>
      </c>
      <c r="G98" s="34"/>
      <c r="H98" s="29">
        <f t="shared" si="2"/>
        <v>0</v>
      </c>
    </row>
    <row r="99" spans="1:8" ht="76.5">
      <c r="A99" s="33" t="s">
        <v>5</v>
      </c>
      <c r="B99" s="33">
        <v>79</v>
      </c>
      <c r="C99" s="33" t="s">
        <v>71</v>
      </c>
      <c r="D99" s="33">
        <v>2</v>
      </c>
      <c r="E99" s="33" t="s">
        <v>100</v>
      </c>
      <c r="F99" s="33" t="s">
        <v>75</v>
      </c>
      <c r="G99" s="34"/>
      <c r="H99" s="29">
        <f t="shared" si="2"/>
        <v>0</v>
      </c>
    </row>
    <row r="100" spans="1:8" ht="76.5">
      <c r="A100" s="33" t="s">
        <v>5</v>
      </c>
      <c r="B100" s="33">
        <v>80</v>
      </c>
      <c r="C100" s="33" t="s">
        <v>71</v>
      </c>
      <c r="D100" s="33">
        <v>2</v>
      </c>
      <c r="E100" s="33" t="s">
        <v>101</v>
      </c>
      <c r="F100" s="33" t="s">
        <v>75</v>
      </c>
      <c r="G100" s="34"/>
      <c r="H100" s="29">
        <f t="shared" si="2"/>
        <v>0</v>
      </c>
    </row>
    <row r="101" spans="1:8" ht="76.5">
      <c r="A101" s="33" t="s">
        <v>5</v>
      </c>
      <c r="B101" s="33">
        <v>81</v>
      </c>
      <c r="C101" s="33" t="s">
        <v>71</v>
      </c>
      <c r="D101" s="33">
        <v>2</v>
      </c>
      <c r="E101" s="33" t="s">
        <v>102</v>
      </c>
      <c r="F101" s="33" t="s">
        <v>75</v>
      </c>
      <c r="G101" s="34"/>
      <c r="H101" s="29">
        <f t="shared" si="2"/>
        <v>0</v>
      </c>
    </row>
    <row r="102" spans="1:8" ht="76.5">
      <c r="A102" s="33" t="s">
        <v>5</v>
      </c>
      <c r="B102" s="33">
        <v>82</v>
      </c>
      <c r="C102" s="33" t="s">
        <v>71</v>
      </c>
      <c r="D102" s="33">
        <v>6</v>
      </c>
      <c r="E102" s="33" t="s">
        <v>103</v>
      </c>
      <c r="F102" s="33" t="s">
        <v>28</v>
      </c>
      <c r="G102" s="34"/>
      <c r="H102" s="29">
        <f t="shared" si="2"/>
        <v>0</v>
      </c>
    </row>
    <row r="103" spans="1:8" ht="76.5">
      <c r="A103" s="33" t="s">
        <v>5</v>
      </c>
      <c r="B103" s="33">
        <v>83</v>
      </c>
      <c r="C103" s="33" t="s">
        <v>71</v>
      </c>
      <c r="D103" s="33">
        <v>3</v>
      </c>
      <c r="E103" s="33" t="s">
        <v>103</v>
      </c>
      <c r="F103" s="33" t="s">
        <v>28</v>
      </c>
      <c r="G103" s="34"/>
      <c r="H103" s="29">
        <f t="shared" si="2"/>
        <v>0</v>
      </c>
    </row>
    <row r="104" spans="1:8" ht="76.5">
      <c r="A104" s="33" t="s">
        <v>5</v>
      </c>
      <c r="B104" s="33">
        <v>84</v>
      </c>
      <c r="C104" s="33" t="s">
        <v>71</v>
      </c>
      <c r="D104" s="33">
        <v>2</v>
      </c>
      <c r="E104" s="33" t="s">
        <v>104</v>
      </c>
      <c r="F104" s="33" t="s">
        <v>30</v>
      </c>
      <c r="G104" s="34"/>
      <c r="H104" s="29">
        <f t="shared" si="2"/>
        <v>0</v>
      </c>
    </row>
    <row r="105" spans="1:8" ht="76.5">
      <c r="A105" s="33" t="s">
        <v>5</v>
      </c>
      <c r="B105" s="33">
        <v>85</v>
      </c>
      <c r="C105" s="33" t="s">
        <v>71</v>
      </c>
      <c r="D105" s="33">
        <v>2</v>
      </c>
      <c r="E105" s="33" t="s">
        <v>105</v>
      </c>
      <c r="F105" s="33" t="s">
        <v>30</v>
      </c>
      <c r="G105" s="34"/>
      <c r="H105" s="29">
        <f t="shared" si="2"/>
        <v>0</v>
      </c>
    </row>
    <row r="106" spans="1:8" ht="114.75">
      <c r="A106" s="33" t="s">
        <v>5</v>
      </c>
      <c r="B106" s="33">
        <v>86</v>
      </c>
      <c r="C106" s="33" t="s">
        <v>71</v>
      </c>
      <c r="D106" s="33">
        <v>1</v>
      </c>
      <c r="E106" s="33" t="s">
        <v>106</v>
      </c>
      <c r="F106" s="33" t="s">
        <v>30</v>
      </c>
      <c r="G106" s="34"/>
      <c r="H106" s="29">
        <f t="shared" si="2"/>
        <v>0</v>
      </c>
    </row>
    <row r="107" spans="1:8" ht="76.5">
      <c r="A107" s="33" t="s">
        <v>5</v>
      </c>
      <c r="B107" s="33">
        <v>87</v>
      </c>
      <c r="C107" s="33" t="s">
        <v>71</v>
      </c>
      <c r="D107" s="33">
        <v>1</v>
      </c>
      <c r="E107" s="33" t="s">
        <v>107</v>
      </c>
      <c r="F107" s="33" t="s">
        <v>34</v>
      </c>
      <c r="G107" s="34"/>
      <c r="H107" s="29">
        <f t="shared" si="2"/>
        <v>0</v>
      </c>
    </row>
    <row r="108" spans="1:8" ht="76.5">
      <c r="A108" s="33" t="s">
        <v>5</v>
      </c>
      <c r="B108" s="33">
        <v>88</v>
      </c>
      <c r="C108" s="33" t="s">
        <v>71</v>
      </c>
      <c r="D108" s="33">
        <v>1</v>
      </c>
      <c r="E108" s="33" t="s">
        <v>108</v>
      </c>
      <c r="F108" s="33" t="s">
        <v>34</v>
      </c>
      <c r="G108" s="34"/>
      <c r="H108" s="29">
        <f t="shared" si="2"/>
        <v>0</v>
      </c>
    </row>
    <row r="109" spans="1:8" ht="76.5">
      <c r="A109" s="33" t="s">
        <v>5</v>
      </c>
      <c r="B109" s="33">
        <v>89</v>
      </c>
      <c r="C109" s="33" t="s">
        <v>71</v>
      </c>
      <c r="D109" s="33">
        <v>3</v>
      </c>
      <c r="E109" s="33" t="s">
        <v>109</v>
      </c>
      <c r="F109" s="33" t="s">
        <v>75</v>
      </c>
      <c r="G109" s="34"/>
      <c r="H109" s="29">
        <f t="shared" si="2"/>
        <v>0</v>
      </c>
    </row>
    <row r="110" spans="1:8" ht="76.5">
      <c r="A110" s="33" t="s">
        <v>5</v>
      </c>
      <c r="B110" s="33">
        <v>90</v>
      </c>
      <c r="C110" s="33" t="s">
        <v>71</v>
      </c>
      <c r="D110" s="33">
        <v>3</v>
      </c>
      <c r="E110" s="33" t="s">
        <v>110</v>
      </c>
      <c r="F110" s="33" t="s">
        <v>75</v>
      </c>
      <c r="G110" s="34"/>
      <c r="H110" s="29">
        <f t="shared" si="2"/>
        <v>0</v>
      </c>
    </row>
    <row r="111" spans="1:8" ht="76.5">
      <c r="A111" s="33" t="s">
        <v>5</v>
      </c>
      <c r="B111" s="33">
        <v>91</v>
      </c>
      <c r="C111" s="33" t="s">
        <v>71</v>
      </c>
      <c r="D111" s="33">
        <v>3</v>
      </c>
      <c r="E111" s="33" t="s">
        <v>111</v>
      </c>
      <c r="F111" s="33" t="s">
        <v>28</v>
      </c>
      <c r="G111" s="34"/>
      <c r="H111" s="29">
        <f t="shared" si="2"/>
        <v>0</v>
      </c>
    </row>
    <row r="112" spans="1:8" ht="76.5">
      <c r="A112" s="33" t="s">
        <v>5</v>
      </c>
      <c r="B112" s="33">
        <v>92</v>
      </c>
      <c r="C112" s="33" t="s">
        <v>71</v>
      </c>
      <c r="D112" s="33">
        <v>1</v>
      </c>
      <c r="E112" s="33" t="s">
        <v>111</v>
      </c>
      <c r="F112" s="33" t="s">
        <v>28</v>
      </c>
      <c r="G112" s="34"/>
      <c r="H112" s="29">
        <f t="shared" si="2"/>
        <v>0</v>
      </c>
    </row>
    <row r="113" spans="1:8" ht="76.5">
      <c r="A113" s="33" t="s">
        <v>5</v>
      </c>
      <c r="B113" s="33">
        <v>93</v>
      </c>
      <c r="C113" s="33" t="s">
        <v>71</v>
      </c>
      <c r="D113" s="33">
        <v>2</v>
      </c>
      <c r="E113" s="33" t="s">
        <v>112</v>
      </c>
      <c r="F113" s="33" t="s">
        <v>75</v>
      </c>
      <c r="G113" s="34"/>
      <c r="H113" s="29">
        <f t="shared" si="2"/>
        <v>0</v>
      </c>
    </row>
    <row r="114" spans="1:8" ht="127.5">
      <c r="A114" s="33" t="s">
        <v>5</v>
      </c>
      <c r="B114" s="33">
        <v>94</v>
      </c>
      <c r="C114" s="33" t="s">
        <v>71</v>
      </c>
      <c r="D114" s="33">
        <v>1</v>
      </c>
      <c r="E114" s="33" t="s">
        <v>113</v>
      </c>
      <c r="F114" s="33" t="s">
        <v>30</v>
      </c>
      <c r="G114" s="34"/>
      <c r="H114" s="29">
        <f t="shared" si="2"/>
        <v>0</v>
      </c>
    </row>
    <row r="115" spans="1:8" ht="76.5">
      <c r="A115" s="33" t="s">
        <v>5</v>
      </c>
      <c r="B115" s="33">
        <v>95</v>
      </c>
      <c r="C115" s="33" t="s">
        <v>71</v>
      </c>
      <c r="D115" s="33">
        <v>5</v>
      </c>
      <c r="E115" s="33" t="s">
        <v>114</v>
      </c>
      <c r="F115" s="33" t="s">
        <v>30</v>
      </c>
      <c r="G115" s="34"/>
      <c r="H115" s="29">
        <f t="shared" si="2"/>
        <v>0</v>
      </c>
    </row>
    <row r="116" spans="1:8" ht="76.5">
      <c r="A116" s="33" t="s">
        <v>5</v>
      </c>
      <c r="B116" s="33">
        <v>96</v>
      </c>
      <c r="C116" s="33" t="s">
        <v>71</v>
      </c>
      <c r="D116" s="33">
        <v>2</v>
      </c>
      <c r="E116" s="33" t="s">
        <v>114</v>
      </c>
      <c r="F116" s="33" t="s">
        <v>30</v>
      </c>
      <c r="G116" s="34"/>
      <c r="H116" s="29">
        <f t="shared" si="2"/>
        <v>0</v>
      </c>
    </row>
    <row r="117" spans="1:8" ht="89.25">
      <c r="A117" s="33" t="s">
        <v>5</v>
      </c>
      <c r="B117" s="33">
        <v>97</v>
      </c>
      <c r="C117" s="33" t="s">
        <v>71</v>
      </c>
      <c r="D117" s="33">
        <v>1</v>
      </c>
      <c r="E117" s="33" t="s">
        <v>115</v>
      </c>
      <c r="F117" s="33" t="s">
        <v>116</v>
      </c>
      <c r="G117" s="34"/>
      <c r="H117" s="29">
        <f t="shared" ref="H117:H148" si="3">G117*D117</f>
        <v>0</v>
      </c>
    </row>
    <row r="118" spans="1:8" ht="76.5">
      <c r="A118" s="33" t="s">
        <v>5</v>
      </c>
      <c r="B118" s="33">
        <v>98</v>
      </c>
      <c r="C118" s="33" t="s">
        <v>71</v>
      </c>
      <c r="D118" s="33">
        <v>1</v>
      </c>
      <c r="E118" s="33" t="s">
        <v>117</v>
      </c>
      <c r="F118" s="33" t="s">
        <v>116</v>
      </c>
      <c r="G118" s="34"/>
      <c r="H118" s="29">
        <f t="shared" si="3"/>
        <v>0</v>
      </c>
    </row>
    <row r="119" spans="1:8" ht="76.5">
      <c r="A119" s="33" t="s">
        <v>5</v>
      </c>
      <c r="B119" s="33">
        <v>99</v>
      </c>
      <c r="C119" s="33" t="s">
        <v>71</v>
      </c>
      <c r="D119" s="33">
        <v>30</v>
      </c>
      <c r="E119" s="33" t="s">
        <v>118</v>
      </c>
      <c r="F119" s="33" t="s">
        <v>28</v>
      </c>
      <c r="G119" s="34"/>
      <c r="H119" s="29">
        <f t="shared" si="3"/>
        <v>0</v>
      </c>
    </row>
    <row r="120" spans="1:8" ht="76.5">
      <c r="A120" s="33" t="s">
        <v>5</v>
      </c>
      <c r="B120" s="33">
        <v>100</v>
      </c>
      <c r="C120" s="33" t="s">
        <v>71</v>
      </c>
      <c r="D120" s="33">
        <v>30</v>
      </c>
      <c r="E120" s="33" t="s">
        <v>118</v>
      </c>
      <c r="F120" s="33" t="s">
        <v>28</v>
      </c>
      <c r="G120" s="34"/>
      <c r="H120" s="29">
        <f t="shared" si="3"/>
        <v>0</v>
      </c>
    </row>
    <row r="121" spans="1:8" ht="76.5">
      <c r="A121" s="33" t="s">
        <v>5</v>
      </c>
      <c r="B121" s="33">
        <v>101</v>
      </c>
      <c r="C121" s="33" t="s">
        <v>71</v>
      </c>
      <c r="D121" s="33">
        <v>6</v>
      </c>
      <c r="E121" s="33" t="s">
        <v>119</v>
      </c>
      <c r="F121" s="33" t="s">
        <v>120</v>
      </c>
      <c r="G121" s="34"/>
      <c r="H121" s="29">
        <f t="shared" si="3"/>
        <v>0</v>
      </c>
    </row>
    <row r="122" spans="1:8" ht="76.5">
      <c r="A122" s="33" t="s">
        <v>5</v>
      </c>
      <c r="B122" s="33">
        <v>102</v>
      </c>
      <c r="C122" s="33" t="s">
        <v>71</v>
      </c>
      <c r="D122" s="33">
        <v>10</v>
      </c>
      <c r="E122" s="33" t="s">
        <v>119</v>
      </c>
      <c r="F122" s="33" t="s">
        <v>120</v>
      </c>
      <c r="G122" s="34"/>
      <c r="H122" s="29">
        <f t="shared" si="3"/>
        <v>0</v>
      </c>
    </row>
    <row r="123" spans="1:8" ht="76.5">
      <c r="A123" s="33" t="s">
        <v>5</v>
      </c>
      <c r="B123" s="33">
        <v>103</v>
      </c>
      <c r="C123" s="33" t="s">
        <v>71</v>
      </c>
      <c r="D123" s="33">
        <v>10</v>
      </c>
      <c r="E123" s="33" t="s">
        <v>121</v>
      </c>
      <c r="F123" s="33" t="s">
        <v>75</v>
      </c>
      <c r="G123" s="34"/>
      <c r="H123" s="29">
        <f t="shared" si="3"/>
        <v>0</v>
      </c>
    </row>
    <row r="124" spans="1:8" ht="76.5">
      <c r="A124" s="33" t="s">
        <v>5</v>
      </c>
      <c r="B124" s="33">
        <v>104</v>
      </c>
      <c r="C124" s="33" t="s">
        <v>71</v>
      </c>
      <c r="D124" s="33">
        <v>20</v>
      </c>
      <c r="E124" s="33" t="s">
        <v>122</v>
      </c>
      <c r="F124" s="33" t="s">
        <v>75</v>
      </c>
      <c r="G124" s="34"/>
      <c r="H124" s="29">
        <f t="shared" si="3"/>
        <v>0</v>
      </c>
    </row>
    <row r="125" spans="1:8" ht="76.5">
      <c r="A125" s="33" t="s">
        <v>5</v>
      </c>
      <c r="B125" s="33">
        <v>105</v>
      </c>
      <c r="C125" s="33" t="s">
        <v>71</v>
      </c>
      <c r="D125" s="33">
        <v>6</v>
      </c>
      <c r="E125" s="33" t="s">
        <v>122</v>
      </c>
      <c r="F125" s="33" t="s">
        <v>75</v>
      </c>
      <c r="G125" s="34"/>
      <c r="H125" s="29">
        <f t="shared" si="3"/>
        <v>0</v>
      </c>
    </row>
    <row r="126" spans="1:8" ht="76.5">
      <c r="A126" s="33" t="s">
        <v>5</v>
      </c>
      <c r="B126" s="33">
        <v>106</v>
      </c>
      <c r="C126" s="33" t="s">
        <v>71</v>
      </c>
      <c r="D126" s="33">
        <v>2</v>
      </c>
      <c r="E126" s="33" t="s">
        <v>123</v>
      </c>
      <c r="F126" s="33" t="s">
        <v>75</v>
      </c>
      <c r="G126" s="34"/>
      <c r="H126" s="29">
        <f t="shared" si="3"/>
        <v>0</v>
      </c>
    </row>
    <row r="127" spans="1:8" ht="76.5">
      <c r="A127" s="33" t="s">
        <v>5</v>
      </c>
      <c r="B127" s="33">
        <v>107</v>
      </c>
      <c r="C127" s="33" t="s">
        <v>71</v>
      </c>
      <c r="D127" s="33">
        <v>6</v>
      </c>
      <c r="E127" s="33" t="s">
        <v>123</v>
      </c>
      <c r="F127" s="33" t="s">
        <v>75</v>
      </c>
      <c r="G127" s="34"/>
      <c r="H127" s="29">
        <f t="shared" si="3"/>
        <v>0</v>
      </c>
    </row>
    <row r="128" spans="1:8" ht="76.5">
      <c r="A128" s="33" t="s">
        <v>5</v>
      </c>
      <c r="B128" s="33">
        <v>108</v>
      </c>
      <c r="C128" s="33" t="s">
        <v>71</v>
      </c>
      <c r="D128" s="33">
        <v>5</v>
      </c>
      <c r="E128" s="33" t="s">
        <v>124</v>
      </c>
      <c r="F128" s="33" t="s">
        <v>28</v>
      </c>
      <c r="G128" s="34"/>
      <c r="H128" s="29">
        <f t="shared" si="3"/>
        <v>0</v>
      </c>
    </row>
    <row r="129" spans="1:8" ht="76.5">
      <c r="A129" s="33" t="s">
        <v>5</v>
      </c>
      <c r="B129" s="33">
        <v>109</v>
      </c>
      <c r="C129" s="33" t="s">
        <v>71</v>
      </c>
      <c r="D129" s="33">
        <v>5</v>
      </c>
      <c r="E129" s="33" t="s">
        <v>125</v>
      </c>
      <c r="F129" s="33" t="s">
        <v>28</v>
      </c>
      <c r="G129" s="34"/>
      <c r="H129" s="29">
        <f t="shared" si="3"/>
        <v>0</v>
      </c>
    </row>
    <row r="130" spans="1:8" ht="76.5">
      <c r="A130" s="33" t="s">
        <v>5</v>
      </c>
      <c r="B130" s="33">
        <v>110</v>
      </c>
      <c r="C130" s="33" t="s">
        <v>71</v>
      </c>
      <c r="D130" s="33">
        <v>15</v>
      </c>
      <c r="E130" s="33" t="s">
        <v>126</v>
      </c>
      <c r="F130" s="33" t="s">
        <v>28</v>
      </c>
      <c r="G130" s="34"/>
      <c r="H130" s="29">
        <f t="shared" si="3"/>
        <v>0</v>
      </c>
    </row>
    <row r="131" spans="1:8" ht="76.5">
      <c r="A131" s="33" t="s">
        <v>5</v>
      </c>
      <c r="B131" s="33">
        <v>111</v>
      </c>
      <c r="C131" s="33" t="s">
        <v>71</v>
      </c>
      <c r="D131" s="33">
        <v>25</v>
      </c>
      <c r="E131" s="33" t="s">
        <v>126</v>
      </c>
      <c r="F131" s="33" t="s">
        <v>28</v>
      </c>
      <c r="G131" s="34"/>
      <c r="H131" s="29">
        <f t="shared" si="3"/>
        <v>0</v>
      </c>
    </row>
    <row r="132" spans="1:8" ht="76.5">
      <c r="A132" s="33" t="s">
        <v>5</v>
      </c>
      <c r="B132" s="33">
        <v>112</v>
      </c>
      <c r="C132" s="33" t="s">
        <v>71</v>
      </c>
      <c r="D132" s="33">
        <v>3</v>
      </c>
      <c r="E132" s="33" t="s">
        <v>127</v>
      </c>
      <c r="F132" s="33" t="s">
        <v>128</v>
      </c>
      <c r="G132" s="34"/>
      <c r="H132" s="29">
        <f t="shared" si="3"/>
        <v>0</v>
      </c>
    </row>
    <row r="133" spans="1:8" ht="76.5">
      <c r="A133" s="33" t="s">
        <v>5</v>
      </c>
      <c r="B133" s="33">
        <v>113</v>
      </c>
      <c r="C133" s="33" t="s">
        <v>71</v>
      </c>
      <c r="D133" s="33">
        <v>4</v>
      </c>
      <c r="E133" s="33" t="s">
        <v>127</v>
      </c>
      <c r="F133" s="33" t="s">
        <v>128</v>
      </c>
      <c r="G133" s="34"/>
      <c r="H133" s="29">
        <f t="shared" si="3"/>
        <v>0</v>
      </c>
    </row>
    <row r="134" spans="1:8" ht="76.5">
      <c r="A134" s="33" t="s">
        <v>5</v>
      </c>
      <c r="B134" s="33">
        <v>114</v>
      </c>
      <c r="C134" s="33" t="s">
        <v>71</v>
      </c>
      <c r="D134" s="33">
        <v>150</v>
      </c>
      <c r="E134" s="33" t="s">
        <v>129</v>
      </c>
      <c r="F134" s="33" t="s">
        <v>75</v>
      </c>
      <c r="G134" s="34"/>
      <c r="H134" s="29">
        <f t="shared" si="3"/>
        <v>0</v>
      </c>
    </row>
    <row r="135" spans="1:8" ht="76.5">
      <c r="A135" s="33" t="s">
        <v>5</v>
      </c>
      <c r="B135" s="33">
        <v>115</v>
      </c>
      <c r="C135" s="33" t="s">
        <v>71</v>
      </c>
      <c r="D135" s="33">
        <v>300</v>
      </c>
      <c r="E135" s="33" t="s">
        <v>130</v>
      </c>
      <c r="F135" s="33" t="s">
        <v>75</v>
      </c>
      <c r="G135" s="34"/>
      <c r="H135" s="29">
        <f t="shared" si="3"/>
        <v>0</v>
      </c>
    </row>
    <row r="136" spans="1:8" ht="76.5">
      <c r="A136" s="33" t="s">
        <v>5</v>
      </c>
      <c r="B136" s="33">
        <v>116</v>
      </c>
      <c r="C136" s="33" t="s">
        <v>71</v>
      </c>
      <c r="D136" s="33">
        <v>6</v>
      </c>
      <c r="E136" s="33" t="s">
        <v>131</v>
      </c>
      <c r="F136" s="33" t="s">
        <v>34</v>
      </c>
      <c r="G136" s="34"/>
      <c r="H136" s="29">
        <f t="shared" si="3"/>
        <v>0</v>
      </c>
    </row>
    <row r="137" spans="1:8" ht="76.5">
      <c r="A137" s="33" t="s">
        <v>5</v>
      </c>
      <c r="B137" s="33">
        <v>117</v>
      </c>
      <c r="C137" s="33" t="s">
        <v>71</v>
      </c>
      <c r="D137" s="33">
        <v>4</v>
      </c>
      <c r="E137" s="33" t="s">
        <v>132</v>
      </c>
      <c r="F137" s="33" t="s">
        <v>18</v>
      </c>
      <c r="G137" s="34"/>
      <c r="H137" s="29">
        <f t="shared" si="3"/>
        <v>0</v>
      </c>
    </row>
    <row r="138" spans="1:8" ht="76.5">
      <c r="A138" s="33" t="s">
        <v>5</v>
      </c>
      <c r="B138" s="33">
        <v>118</v>
      </c>
      <c r="C138" s="33" t="s">
        <v>71</v>
      </c>
      <c r="D138" s="33">
        <v>2</v>
      </c>
      <c r="E138" s="33" t="s">
        <v>133</v>
      </c>
      <c r="F138" s="33" t="s">
        <v>134</v>
      </c>
      <c r="G138" s="34"/>
      <c r="H138" s="29">
        <f t="shared" si="3"/>
        <v>0</v>
      </c>
    </row>
    <row r="139" spans="1:8" ht="76.5">
      <c r="A139" s="33" t="s">
        <v>5</v>
      </c>
      <c r="B139" s="33">
        <v>119</v>
      </c>
      <c r="C139" s="33" t="s">
        <v>71</v>
      </c>
      <c r="D139" s="33">
        <v>3</v>
      </c>
      <c r="E139" s="33" t="s">
        <v>135</v>
      </c>
      <c r="F139" s="33" t="s">
        <v>18</v>
      </c>
      <c r="G139" s="34"/>
      <c r="H139" s="29">
        <f t="shared" si="3"/>
        <v>0</v>
      </c>
    </row>
    <row r="140" spans="1:8" ht="76.5">
      <c r="A140" s="33" t="s">
        <v>5</v>
      </c>
      <c r="B140" s="33">
        <v>120</v>
      </c>
      <c r="C140" s="33" t="s">
        <v>71</v>
      </c>
      <c r="D140" s="33">
        <v>3</v>
      </c>
      <c r="E140" s="33" t="s">
        <v>136</v>
      </c>
      <c r="F140" s="33" t="s">
        <v>137</v>
      </c>
      <c r="G140" s="34"/>
      <c r="H140" s="29">
        <f t="shared" si="3"/>
        <v>0</v>
      </c>
    </row>
    <row r="141" spans="1:8" ht="76.5">
      <c r="A141" s="33" t="s">
        <v>5</v>
      </c>
      <c r="B141" s="33">
        <v>121</v>
      </c>
      <c r="C141" s="33" t="s">
        <v>71</v>
      </c>
      <c r="D141" s="33">
        <v>2</v>
      </c>
      <c r="E141" s="33" t="s">
        <v>138</v>
      </c>
      <c r="F141" s="33" t="s">
        <v>75</v>
      </c>
      <c r="G141" s="34"/>
      <c r="H141" s="29">
        <f t="shared" si="3"/>
        <v>0</v>
      </c>
    </row>
    <row r="142" spans="1:8" ht="76.5">
      <c r="A142" s="33" t="s">
        <v>5</v>
      </c>
      <c r="B142" s="33">
        <v>122</v>
      </c>
      <c r="C142" s="33" t="s">
        <v>71</v>
      </c>
      <c r="D142" s="33">
        <v>3</v>
      </c>
      <c r="E142" s="33" t="s">
        <v>139</v>
      </c>
      <c r="F142" s="33" t="s">
        <v>75</v>
      </c>
      <c r="G142" s="34"/>
      <c r="H142" s="29">
        <f t="shared" si="3"/>
        <v>0</v>
      </c>
    </row>
    <row r="143" spans="1:8" ht="76.5">
      <c r="A143" s="33" t="s">
        <v>5</v>
      </c>
      <c r="B143" s="33">
        <v>123</v>
      </c>
      <c r="C143" s="33" t="s">
        <v>71</v>
      </c>
      <c r="D143" s="33">
        <v>7</v>
      </c>
      <c r="E143" s="33" t="s">
        <v>140</v>
      </c>
      <c r="F143" s="33" t="s">
        <v>75</v>
      </c>
      <c r="G143" s="34"/>
      <c r="H143" s="29">
        <f t="shared" si="3"/>
        <v>0</v>
      </c>
    </row>
    <row r="144" spans="1:8" ht="76.5">
      <c r="A144" s="33" t="s">
        <v>5</v>
      </c>
      <c r="B144" s="33">
        <v>124</v>
      </c>
      <c r="C144" s="33" t="s">
        <v>71</v>
      </c>
      <c r="D144" s="33">
        <v>1</v>
      </c>
      <c r="E144" s="33" t="s">
        <v>141</v>
      </c>
      <c r="F144" s="33" t="s">
        <v>75</v>
      </c>
      <c r="G144" s="34"/>
      <c r="H144" s="29">
        <f t="shared" si="3"/>
        <v>0</v>
      </c>
    </row>
    <row r="145" spans="1:8" ht="76.5">
      <c r="A145" s="33" t="s">
        <v>5</v>
      </c>
      <c r="B145" s="33">
        <v>125</v>
      </c>
      <c r="C145" s="33" t="s">
        <v>71</v>
      </c>
      <c r="D145" s="33">
        <v>1</v>
      </c>
      <c r="E145" s="33" t="s">
        <v>142</v>
      </c>
      <c r="F145" s="33" t="s">
        <v>75</v>
      </c>
      <c r="G145" s="34"/>
      <c r="H145" s="29">
        <f t="shared" si="3"/>
        <v>0</v>
      </c>
    </row>
    <row r="146" spans="1:8" ht="76.5">
      <c r="A146" s="33" t="s">
        <v>5</v>
      </c>
      <c r="B146" s="33">
        <v>126</v>
      </c>
      <c r="C146" s="33" t="s">
        <v>71</v>
      </c>
      <c r="D146" s="33">
        <v>1</v>
      </c>
      <c r="E146" s="33" t="s">
        <v>143</v>
      </c>
      <c r="F146" s="33" t="s">
        <v>75</v>
      </c>
      <c r="G146" s="34"/>
      <c r="H146" s="29">
        <f t="shared" si="3"/>
        <v>0</v>
      </c>
    </row>
    <row r="147" spans="1:8" ht="76.5">
      <c r="A147" s="33" t="s">
        <v>5</v>
      </c>
      <c r="B147" s="33">
        <v>127</v>
      </c>
      <c r="C147" s="33" t="s">
        <v>71</v>
      </c>
      <c r="D147" s="33">
        <v>5</v>
      </c>
      <c r="E147" s="33" t="s">
        <v>144</v>
      </c>
      <c r="F147" s="33" t="s">
        <v>28</v>
      </c>
      <c r="G147" s="34"/>
      <c r="H147" s="29">
        <f t="shared" si="3"/>
        <v>0</v>
      </c>
    </row>
    <row r="148" spans="1:8" ht="76.5">
      <c r="A148" s="33" t="s">
        <v>5</v>
      </c>
      <c r="B148" s="33">
        <v>128</v>
      </c>
      <c r="C148" s="33" t="s">
        <v>71</v>
      </c>
      <c r="D148" s="33">
        <v>15</v>
      </c>
      <c r="E148" s="33" t="s">
        <v>145</v>
      </c>
      <c r="F148" s="33" t="s">
        <v>28</v>
      </c>
      <c r="G148" s="34"/>
      <c r="H148" s="29">
        <f t="shared" si="3"/>
        <v>0</v>
      </c>
    </row>
    <row r="149" spans="1:8" ht="76.5">
      <c r="A149" s="33" t="s">
        <v>5</v>
      </c>
      <c r="B149" s="33">
        <v>129</v>
      </c>
      <c r="C149" s="33" t="s">
        <v>71</v>
      </c>
      <c r="D149" s="33">
        <v>6</v>
      </c>
      <c r="E149" s="33" t="s">
        <v>146</v>
      </c>
      <c r="F149" s="33" t="s">
        <v>28</v>
      </c>
      <c r="G149" s="34"/>
      <c r="H149" s="29">
        <f t="shared" ref="H149:H180" si="4">G149*D149</f>
        <v>0</v>
      </c>
    </row>
    <row r="150" spans="1:8" ht="76.5">
      <c r="A150" s="33" t="s">
        <v>5</v>
      </c>
      <c r="B150" s="33">
        <v>130</v>
      </c>
      <c r="C150" s="33" t="s">
        <v>71</v>
      </c>
      <c r="D150" s="33">
        <v>7</v>
      </c>
      <c r="E150" s="33" t="s">
        <v>147</v>
      </c>
      <c r="F150" s="33" t="s">
        <v>28</v>
      </c>
      <c r="G150" s="34"/>
      <c r="H150" s="29">
        <f t="shared" si="4"/>
        <v>0</v>
      </c>
    </row>
    <row r="151" spans="1:8" ht="76.5">
      <c r="A151" s="33" t="s">
        <v>5</v>
      </c>
      <c r="B151" s="33">
        <v>131</v>
      </c>
      <c r="C151" s="33" t="s">
        <v>71</v>
      </c>
      <c r="D151" s="33">
        <v>10</v>
      </c>
      <c r="E151" s="33" t="s">
        <v>148</v>
      </c>
      <c r="F151" s="33" t="s">
        <v>30</v>
      </c>
      <c r="G151" s="34"/>
      <c r="H151" s="29">
        <f t="shared" si="4"/>
        <v>0</v>
      </c>
    </row>
    <row r="152" spans="1:8" ht="76.5">
      <c r="A152" s="33" t="s">
        <v>5</v>
      </c>
      <c r="B152" s="33">
        <v>132</v>
      </c>
      <c r="C152" s="33" t="s">
        <v>71</v>
      </c>
      <c r="D152" s="33">
        <v>6</v>
      </c>
      <c r="E152" s="33" t="s">
        <v>149</v>
      </c>
      <c r="F152" s="33" t="s">
        <v>41</v>
      </c>
      <c r="G152" s="34"/>
      <c r="H152" s="29">
        <f t="shared" si="4"/>
        <v>0</v>
      </c>
    </row>
    <row r="153" spans="1:8" ht="76.5">
      <c r="A153" s="33" t="s">
        <v>5</v>
      </c>
      <c r="B153" s="33">
        <v>133</v>
      </c>
      <c r="C153" s="33" t="s">
        <v>71</v>
      </c>
      <c r="D153" s="33">
        <v>4</v>
      </c>
      <c r="E153" s="33" t="s">
        <v>149</v>
      </c>
      <c r="F153" s="33" t="s">
        <v>41</v>
      </c>
      <c r="G153" s="34"/>
      <c r="H153" s="29">
        <f t="shared" si="4"/>
        <v>0</v>
      </c>
    </row>
    <row r="154" spans="1:8" ht="293.25">
      <c r="A154" s="33" t="s">
        <v>5</v>
      </c>
      <c r="B154" s="33">
        <v>134</v>
      </c>
      <c r="C154" s="33" t="s">
        <v>71</v>
      </c>
      <c r="D154" s="33">
        <v>2</v>
      </c>
      <c r="E154" s="33" t="s">
        <v>150</v>
      </c>
      <c r="F154" s="33" t="s">
        <v>41</v>
      </c>
      <c r="G154" s="34"/>
      <c r="H154" s="29">
        <f t="shared" si="4"/>
        <v>0</v>
      </c>
    </row>
    <row r="155" spans="1:8" ht="76.5">
      <c r="A155" s="33" t="s">
        <v>5</v>
      </c>
      <c r="B155" s="33">
        <v>135</v>
      </c>
      <c r="C155" s="33" t="s">
        <v>71</v>
      </c>
      <c r="D155" s="33">
        <v>3</v>
      </c>
      <c r="E155" s="33" t="s">
        <v>151</v>
      </c>
      <c r="F155" s="33" t="s">
        <v>41</v>
      </c>
      <c r="G155" s="34"/>
      <c r="H155" s="29">
        <f t="shared" si="4"/>
        <v>0</v>
      </c>
    </row>
    <row r="156" spans="1:8" ht="76.5">
      <c r="A156" s="33" t="s">
        <v>5</v>
      </c>
      <c r="B156" s="33">
        <v>136</v>
      </c>
      <c r="C156" s="33" t="s">
        <v>71</v>
      </c>
      <c r="D156" s="33">
        <v>1</v>
      </c>
      <c r="E156" s="33" t="s">
        <v>151</v>
      </c>
      <c r="F156" s="33" t="s">
        <v>41</v>
      </c>
      <c r="G156" s="34"/>
      <c r="H156" s="29">
        <f t="shared" si="4"/>
        <v>0</v>
      </c>
    </row>
    <row r="157" spans="1:8" ht="76.5">
      <c r="A157" s="33" t="s">
        <v>5</v>
      </c>
      <c r="B157" s="33">
        <v>137</v>
      </c>
      <c r="C157" s="33" t="s">
        <v>71</v>
      </c>
      <c r="D157" s="33">
        <v>1</v>
      </c>
      <c r="E157" s="33" t="s">
        <v>152</v>
      </c>
      <c r="F157" s="33" t="s">
        <v>30</v>
      </c>
      <c r="G157" s="34"/>
      <c r="H157" s="29">
        <f t="shared" si="4"/>
        <v>0</v>
      </c>
    </row>
    <row r="158" spans="1:8" ht="76.5">
      <c r="A158" s="33" t="s">
        <v>5</v>
      </c>
      <c r="B158" s="33">
        <v>138</v>
      </c>
      <c r="C158" s="33" t="s">
        <v>71</v>
      </c>
      <c r="D158" s="33">
        <v>2</v>
      </c>
      <c r="E158" s="33" t="s">
        <v>153</v>
      </c>
      <c r="F158" s="33" t="s">
        <v>28</v>
      </c>
      <c r="G158" s="34"/>
      <c r="H158" s="29">
        <f t="shared" si="4"/>
        <v>0</v>
      </c>
    </row>
    <row r="159" spans="1:8" ht="76.5">
      <c r="A159" s="33" t="s">
        <v>5</v>
      </c>
      <c r="B159" s="33">
        <v>139</v>
      </c>
      <c r="C159" s="33" t="s">
        <v>71</v>
      </c>
      <c r="D159" s="33">
        <v>1</v>
      </c>
      <c r="E159" s="33" t="s">
        <v>153</v>
      </c>
      <c r="F159" s="33" t="s">
        <v>28</v>
      </c>
      <c r="G159" s="34"/>
      <c r="H159" s="29">
        <f t="shared" si="4"/>
        <v>0</v>
      </c>
    </row>
    <row r="160" spans="1:8" ht="76.5">
      <c r="A160" s="33" t="s">
        <v>5</v>
      </c>
      <c r="B160" s="33">
        <v>140</v>
      </c>
      <c r="C160" s="33" t="s">
        <v>71</v>
      </c>
      <c r="D160" s="33">
        <v>50</v>
      </c>
      <c r="E160" s="33" t="s">
        <v>154</v>
      </c>
      <c r="F160" s="33" t="s">
        <v>28</v>
      </c>
      <c r="G160" s="34"/>
      <c r="H160" s="29">
        <f t="shared" si="4"/>
        <v>0</v>
      </c>
    </row>
    <row r="161" spans="1:8" ht="76.5">
      <c r="A161" s="33" t="s">
        <v>5</v>
      </c>
      <c r="B161" s="33">
        <v>141</v>
      </c>
      <c r="C161" s="33" t="s">
        <v>71</v>
      </c>
      <c r="D161" s="33">
        <v>5</v>
      </c>
      <c r="E161" s="33" t="s">
        <v>155</v>
      </c>
      <c r="F161" s="33" t="s">
        <v>34</v>
      </c>
      <c r="G161" s="34"/>
      <c r="H161" s="29">
        <f t="shared" si="4"/>
        <v>0</v>
      </c>
    </row>
    <row r="162" spans="1:8" ht="76.5">
      <c r="A162" s="33" t="s">
        <v>5</v>
      </c>
      <c r="B162" s="33">
        <v>142</v>
      </c>
      <c r="C162" s="33" t="s">
        <v>71</v>
      </c>
      <c r="D162" s="33">
        <v>2</v>
      </c>
      <c r="E162" s="33" t="s">
        <v>156</v>
      </c>
      <c r="F162" s="33" t="s">
        <v>75</v>
      </c>
      <c r="G162" s="34"/>
      <c r="H162" s="29">
        <f t="shared" si="4"/>
        <v>0</v>
      </c>
    </row>
    <row r="163" spans="1:8" ht="76.5">
      <c r="A163" s="33" t="s">
        <v>5</v>
      </c>
      <c r="B163" s="33">
        <v>143</v>
      </c>
      <c r="C163" s="33" t="s">
        <v>71</v>
      </c>
      <c r="D163" s="33">
        <v>1</v>
      </c>
      <c r="E163" s="33" t="s">
        <v>157</v>
      </c>
      <c r="F163" s="33" t="s">
        <v>30</v>
      </c>
      <c r="G163" s="34"/>
      <c r="H163" s="29">
        <f t="shared" si="4"/>
        <v>0</v>
      </c>
    </row>
    <row r="164" spans="1:8" ht="76.5">
      <c r="A164" s="33" t="s">
        <v>5</v>
      </c>
      <c r="B164" s="33">
        <v>144</v>
      </c>
      <c r="C164" s="33" t="s">
        <v>71</v>
      </c>
      <c r="D164" s="33">
        <v>2</v>
      </c>
      <c r="E164" s="33" t="s">
        <v>158</v>
      </c>
      <c r="F164" s="33" t="s">
        <v>30</v>
      </c>
      <c r="G164" s="34"/>
      <c r="H164" s="29">
        <f t="shared" si="4"/>
        <v>0</v>
      </c>
    </row>
    <row r="165" spans="1:8" ht="76.5">
      <c r="A165" s="33" t="s">
        <v>5</v>
      </c>
      <c r="B165" s="33">
        <v>145</v>
      </c>
      <c r="C165" s="33" t="s">
        <v>71</v>
      </c>
      <c r="D165" s="33">
        <v>6</v>
      </c>
      <c r="E165" s="33" t="s">
        <v>159</v>
      </c>
      <c r="F165" s="33" t="s">
        <v>75</v>
      </c>
      <c r="G165" s="34"/>
      <c r="H165" s="29">
        <f t="shared" si="4"/>
        <v>0</v>
      </c>
    </row>
    <row r="166" spans="1:8" ht="76.5">
      <c r="A166" s="33" t="s">
        <v>5</v>
      </c>
      <c r="B166" s="33">
        <v>146</v>
      </c>
      <c r="C166" s="33" t="s">
        <v>71</v>
      </c>
      <c r="D166" s="33">
        <v>6</v>
      </c>
      <c r="E166" s="33" t="s">
        <v>160</v>
      </c>
      <c r="F166" s="33" t="s">
        <v>28</v>
      </c>
      <c r="G166" s="34"/>
      <c r="H166" s="29">
        <f t="shared" si="4"/>
        <v>0</v>
      </c>
    </row>
    <row r="167" spans="1:8" ht="76.5">
      <c r="A167" s="33" t="s">
        <v>5</v>
      </c>
      <c r="B167" s="33">
        <v>147</v>
      </c>
      <c r="C167" s="33" t="s">
        <v>71</v>
      </c>
      <c r="D167" s="33">
        <v>6</v>
      </c>
      <c r="E167" s="33" t="s">
        <v>161</v>
      </c>
      <c r="F167" s="33" t="s">
        <v>75</v>
      </c>
      <c r="G167" s="34"/>
      <c r="H167" s="29">
        <f t="shared" si="4"/>
        <v>0</v>
      </c>
    </row>
    <row r="168" spans="1:8" ht="76.5">
      <c r="A168" s="33" t="s">
        <v>5</v>
      </c>
      <c r="B168" s="33">
        <v>148</v>
      </c>
      <c r="C168" s="33" t="s">
        <v>71</v>
      </c>
      <c r="D168" s="33">
        <v>1</v>
      </c>
      <c r="E168" s="33" t="s">
        <v>162</v>
      </c>
      <c r="F168" s="33" t="s">
        <v>30</v>
      </c>
      <c r="G168" s="34"/>
      <c r="H168" s="29">
        <f t="shared" si="4"/>
        <v>0</v>
      </c>
    </row>
    <row r="169" spans="1:8" ht="76.5">
      <c r="A169" s="33" t="s">
        <v>5</v>
      </c>
      <c r="B169" s="33">
        <v>149</v>
      </c>
      <c r="C169" s="33" t="s">
        <v>71</v>
      </c>
      <c r="D169" s="33">
        <v>2</v>
      </c>
      <c r="E169" s="33" t="s">
        <v>163</v>
      </c>
      <c r="F169" s="33" t="s">
        <v>30</v>
      </c>
      <c r="G169" s="34"/>
      <c r="H169" s="29">
        <f t="shared" si="4"/>
        <v>0</v>
      </c>
    </row>
    <row r="170" spans="1:8" ht="76.5">
      <c r="A170" s="33" t="s">
        <v>5</v>
      </c>
      <c r="B170" s="33">
        <v>150</v>
      </c>
      <c r="C170" s="33" t="s">
        <v>71</v>
      </c>
      <c r="D170" s="33">
        <v>1</v>
      </c>
      <c r="E170" s="33" t="s">
        <v>164</v>
      </c>
      <c r="F170" s="33" t="s">
        <v>30</v>
      </c>
      <c r="G170" s="34"/>
      <c r="H170" s="29">
        <f t="shared" si="4"/>
        <v>0</v>
      </c>
    </row>
    <row r="171" spans="1:8" ht="76.5">
      <c r="A171" s="33" t="s">
        <v>5</v>
      </c>
      <c r="B171" s="33">
        <v>151</v>
      </c>
      <c r="C171" s="33" t="s">
        <v>71</v>
      </c>
      <c r="D171" s="33">
        <v>3</v>
      </c>
      <c r="E171" s="33" t="s">
        <v>165</v>
      </c>
      <c r="F171" s="33" t="s">
        <v>82</v>
      </c>
      <c r="G171" s="34"/>
      <c r="H171" s="29">
        <f t="shared" si="4"/>
        <v>0</v>
      </c>
    </row>
    <row r="172" spans="1:8" ht="76.5">
      <c r="A172" s="33" t="s">
        <v>5</v>
      </c>
      <c r="B172" s="33">
        <v>152</v>
      </c>
      <c r="C172" s="33" t="s">
        <v>71</v>
      </c>
      <c r="D172" s="33">
        <v>1</v>
      </c>
      <c r="E172" s="33" t="s">
        <v>166</v>
      </c>
      <c r="F172" s="33" t="s">
        <v>75</v>
      </c>
      <c r="G172" s="34"/>
      <c r="H172" s="29">
        <f t="shared" si="4"/>
        <v>0</v>
      </c>
    </row>
    <row r="173" spans="1:8" ht="76.5">
      <c r="A173" s="33" t="s">
        <v>5</v>
      </c>
      <c r="B173" s="33">
        <v>153</v>
      </c>
      <c r="C173" s="33" t="s">
        <v>71</v>
      </c>
      <c r="D173" s="33">
        <v>3</v>
      </c>
      <c r="E173" s="33" t="s">
        <v>167</v>
      </c>
      <c r="F173" s="33" t="s">
        <v>75</v>
      </c>
      <c r="G173" s="34"/>
      <c r="H173" s="29">
        <f t="shared" si="4"/>
        <v>0</v>
      </c>
    </row>
    <row r="174" spans="1:8" ht="76.5">
      <c r="A174" s="33" t="s">
        <v>5</v>
      </c>
      <c r="B174" s="33">
        <v>154</v>
      </c>
      <c r="C174" s="33" t="s">
        <v>71</v>
      </c>
      <c r="D174" s="33">
        <v>8</v>
      </c>
      <c r="E174" s="33" t="s">
        <v>168</v>
      </c>
      <c r="F174" s="33" t="s">
        <v>82</v>
      </c>
      <c r="G174" s="34"/>
      <c r="H174" s="29">
        <f t="shared" si="4"/>
        <v>0</v>
      </c>
    </row>
    <row r="175" spans="1:8" ht="76.5">
      <c r="A175" s="33" t="s">
        <v>5</v>
      </c>
      <c r="B175" s="33">
        <v>155</v>
      </c>
      <c r="C175" s="33" t="s">
        <v>71</v>
      </c>
      <c r="D175" s="33">
        <v>20</v>
      </c>
      <c r="E175" s="33" t="s">
        <v>169</v>
      </c>
      <c r="F175" s="33" t="s">
        <v>75</v>
      </c>
      <c r="G175" s="34"/>
      <c r="H175" s="29">
        <f t="shared" si="4"/>
        <v>0</v>
      </c>
    </row>
    <row r="176" spans="1:8" ht="76.5">
      <c r="A176" s="33" t="s">
        <v>5</v>
      </c>
      <c r="B176" s="33">
        <v>156</v>
      </c>
      <c r="C176" s="33" t="s">
        <v>71</v>
      </c>
      <c r="D176" s="33">
        <v>10</v>
      </c>
      <c r="E176" s="33" t="s">
        <v>169</v>
      </c>
      <c r="F176" s="33" t="s">
        <v>75</v>
      </c>
      <c r="G176" s="34"/>
      <c r="H176" s="29">
        <f t="shared" si="4"/>
        <v>0</v>
      </c>
    </row>
    <row r="177" spans="1:8" ht="76.5">
      <c r="A177" s="33" t="s">
        <v>5</v>
      </c>
      <c r="B177" s="33">
        <v>157</v>
      </c>
      <c r="C177" s="33" t="s">
        <v>71</v>
      </c>
      <c r="D177" s="33">
        <v>2</v>
      </c>
      <c r="E177" s="33" t="s">
        <v>170</v>
      </c>
      <c r="F177" s="33" t="s">
        <v>30</v>
      </c>
      <c r="G177" s="34"/>
      <c r="H177" s="29">
        <f t="shared" si="4"/>
        <v>0</v>
      </c>
    </row>
    <row r="178" spans="1:8" ht="76.5">
      <c r="A178" s="33" t="s">
        <v>5</v>
      </c>
      <c r="B178" s="33">
        <v>158</v>
      </c>
      <c r="C178" s="33" t="s">
        <v>71</v>
      </c>
      <c r="D178" s="33">
        <v>2</v>
      </c>
      <c r="E178" s="33" t="s">
        <v>170</v>
      </c>
      <c r="F178" s="33" t="s">
        <v>75</v>
      </c>
      <c r="G178" s="34"/>
      <c r="H178" s="29">
        <f t="shared" si="4"/>
        <v>0</v>
      </c>
    </row>
    <row r="179" spans="1:8" ht="76.5">
      <c r="A179" s="33" t="s">
        <v>5</v>
      </c>
      <c r="B179" s="33">
        <v>159</v>
      </c>
      <c r="C179" s="33" t="s">
        <v>71</v>
      </c>
      <c r="D179" s="33">
        <v>5</v>
      </c>
      <c r="E179" s="33" t="s">
        <v>171</v>
      </c>
      <c r="F179" s="33" t="s">
        <v>28</v>
      </c>
      <c r="G179" s="34"/>
      <c r="H179" s="29">
        <f t="shared" si="4"/>
        <v>0</v>
      </c>
    </row>
    <row r="180" spans="1:8" ht="76.5">
      <c r="A180" s="33" t="s">
        <v>5</v>
      </c>
      <c r="B180" s="33">
        <v>160</v>
      </c>
      <c r="C180" s="33" t="s">
        <v>71</v>
      </c>
      <c r="D180" s="33">
        <v>2</v>
      </c>
      <c r="E180" s="33" t="s">
        <v>171</v>
      </c>
      <c r="F180" s="33" t="s">
        <v>28</v>
      </c>
      <c r="G180" s="34"/>
      <c r="H180" s="29">
        <f t="shared" si="4"/>
        <v>0</v>
      </c>
    </row>
    <row r="181" spans="1:8" ht="89.25">
      <c r="A181" s="33" t="s">
        <v>5</v>
      </c>
      <c r="B181" s="33">
        <v>161</v>
      </c>
      <c r="C181" s="33" t="s">
        <v>172</v>
      </c>
      <c r="D181" s="33">
        <v>1</v>
      </c>
      <c r="E181" s="33" t="s">
        <v>173</v>
      </c>
      <c r="F181" s="33" t="s">
        <v>28</v>
      </c>
      <c r="G181" s="34"/>
      <c r="H181" s="29">
        <f t="shared" ref="H181:H187" si="5">G181*D181</f>
        <v>0</v>
      </c>
    </row>
    <row r="182" spans="1:8" ht="38.25">
      <c r="A182" s="33" t="s">
        <v>5</v>
      </c>
      <c r="B182" s="33">
        <v>162</v>
      </c>
      <c r="C182" s="33" t="s">
        <v>174</v>
      </c>
      <c r="D182" s="33">
        <v>3</v>
      </c>
      <c r="E182" s="33" t="s">
        <v>175</v>
      </c>
      <c r="F182" s="33" t="s">
        <v>30</v>
      </c>
      <c r="G182" s="34"/>
      <c r="H182" s="29">
        <f t="shared" si="5"/>
        <v>0</v>
      </c>
    </row>
    <row r="183" spans="1:8" ht="76.5">
      <c r="A183" s="33" t="s">
        <v>5</v>
      </c>
      <c r="B183" s="33">
        <v>163</v>
      </c>
      <c r="C183" s="33" t="s">
        <v>174</v>
      </c>
      <c r="D183" s="33">
        <v>5</v>
      </c>
      <c r="E183" s="33" t="s">
        <v>176</v>
      </c>
      <c r="F183" s="33" t="s">
        <v>30</v>
      </c>
      <c r="G183" s="34"/>
      <c r="H183" s="29">
        <f t="shared" si="5"/>
        <v>0</v>
      </c>
    </row>
    <row r="184" spans="1:8" ht="229.5">
      <c r="A184" s="33" t="s">
        <v>5</v>
      </c>
      <c r="B184" s="33">
        <v>164</v>
      </c>
      <c r="C184" s="33" t="s">
        <v>174</v>
      </c>
      <c r="D184" s="33">
        <v>3</v>
      </c>
      <c r="E184" s="33" t="s">
        <v>177</v>
      </c>
      <c r="F184" s="33" t="s">
        <v>30</v>
      </c>
      <c r="G184" s="34"/>
      <c r="H184" s="29">
        <f t="shared" si="5"/>
        <v>0</v>
      </c>
    </row>
    <row r="185" spans="1:8" ht="76.5">
      <c r="A185" s="33" t="s">
        <v>5</v>
      </c>
      <c r="B185" s="33">
        <v>165</v>
      </c>
      <c r="C185" s="33" t="s">
        <v>174</v>
      </c>
      <c r="D185" s="33">
        <v>15</v>
      </c>
      <c r="E185" s="33" t="s">
        <v>178</v>
      </c>
      <c r="F185" s="33" t="s">
        <v>30</v>
      </c>
      <c r="G185" s="34"/>
      <c r="H185" s="29">
        <f t="shared" si="5"/>
        <v>0</v>
      </c>
    </row>
    <row r="186" spans="1:8" ht="38.25">
      <c r="A186" s="33" t="s">
        <v>5</v>
      </c>
      <c r="B186" s="33">
        <v>166</v>
      </c>
      <c r="C186" s="33" t="s">
        <v>174</v>
      </c>
      <c r="D186" s="33">
        <v>3</v>
      </c>
      <c r="E186" s="33" t="s">
        <v>179</v>
      </c>
      <c r="F186" s="33" t="s">
        <v>30</v>
      </c>
      <c r="G186" s="34"/>
      <c r="H186" s="29">
        <f t="shared" si="5"/>
        <v>0</v>
      </c>
    </row>
    <row r="187" spans="1:8" ht="359.25" customHeight="1">
      <c r="A187" s="33" t="s">
        <v>5</v>
      </c>
      <c r="B187" s="33">
        <v>167</v>
      </c>
      <c r="C187" s="33" t="s">
        <v>180</v>
      </c>
      <c r="D187" s="33">
        <v>2</v>
      </c>
      <c r="E187" s="33" t="s">
        <v>181</v>
      </c>
      <c r="F187" s="33" t="s">
        <v>30</v>
      </c>
      <c r="G187" s="34"/>
      <c r="H187" s="29">
        <f t="shared" si="5"/>
        <v>0</v>
      </c>
    </row>
    <row r="188" spans="1:8">
      <c r="A188" s="30"/>
      <c r="B188" s="30"/>
      <c r="C188" s="30"/>
      <c r="D188" s="30"/>
      <c r="E188" s="30"/>
      <c r="F188" s="30"/>
      <c r="G188" s="35" t="s">
        <v>201</v>
      </c>
      <c r="H188" s="24">
        <f>SUM(H21:H187)</f>
        <v>0</v>
      </c>
    </row>
    <row r="189" spans="1:8">
      <c r="A189" s="31"/>
      <c r="B189" s="31"/>
      <c r="C189" s="31"/>
      <c r="D189" s="31"/>
      <c r="E189" s="31"/>
      <c r="F189" s="31"/>
      <c r="G189" s="31" t="s">
        <v>202</v>
      </c>
      <c r="H189" s="32">
        <f>H188*0.16</f>
        <v>0</v>
      </c>
    </row>
    <row r="190" spans="1:8">
      <c r="A190" s="31"/>
      <c r="B190" s="31"/>
      <c r="C190" s="31"/>
      <c r="D190" s="31"/>
      <c r="E190" s="31"/>
      <c r="F190" s="31"/>
      <c r="G190" s="31" t="s">
        <v>203</v>
      </c>
      <c r="H190" s="32">
        <f>H189+H188</f>
        <v>0</v>
      </c>
    </row>
    <row r="191" spans="1:8">
      <c r="A191" s="15" t="s">
        <v>192</v>
      </c>
    </row>
    <row r="192" spans="1:8">
      <c r="A192" s="15" t="s">
        <v>193</v>
      </c>
    </row>
    <row r="193" spans="1:1">
      <c r="A193" s="15" t="s">
        <v>194</v>
      </c>
    </row>
    <row r="194" spans="1:1">
      <c r="A194" s="15" t="s">
        <v>195</v>
      </c>
    </row>
    <row r="195" spans="1:1">
      <c r="A195" s="15" t="s">
        <v>196</v>
      </c>
    </row>
    <row r="196" spans="1:1">
      <c r="A196" s="15" t="s">
        <v>197</v>
      </c>
    </row>
  </sheetData>
  <autoFilter ref="A20:H196" xr:uid="{ED90EF3D-880F-4C79-9B49-3D0DC986EDF5}"/>
  <mergeCells count="15">
    <mergeCell ref="C3:H3"/>
    <mergeCell ref="C4:H4"/>
    <mergeCell ref="C5:H5"/>
    <mergeCell ref="C7:H7"/>
    <mergeCell ref="C8:H8"/>
    <mergeCell ref="C10:H10"/>
    <mergeCell ref="A12:B12"/>
    <mergeCell ref="A13:B13"/>
    <mergeCell ref="A11:B11"/>
    <mergeCell ref="A16:H18"/>
    <mergeCell ref="C11:H11"/>
    <mergeCell ref="C12:H12"/>
    <mergeCell ref="C13:H13"/>
    <mergeCell ref="C14:H14"/>
    <mergeCell ref="A14:B14"/>
  </mergeCells>
  <pageMargins left="0.70866141732283472" right="0.70866141732283472" top="0.74803149606299213" bottom="0.74803149606299213" header="0.31496062992125984" footer="0.31496062992125984"/>
  <pageSetup scale="66"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17</vt:lpstr>
      <vt:lpstr>Anexo 18</vt:lpstr>
      <vt:lpstr>'Anexo 17'!Títulos_a_imprimir</vt:lpstr>
      <vt:lpstr>'Anexo 18'!Títulos_a_imprimir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cp:lastPrinted>2025-07-03T17:26:33Z</cp:lastPrinted>
  <dcterms:created xsi:type="dcterms:W3CDTF">2025-07-03T17:01:31Z</dcterms:created>
  <dcterms:modified xsi:type="dcterms:W3CDTF">2025-07-10T15:19:36Z</dcterms:modified>
</cp:coreProperties>
</file>