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2023\2023\ESTATAL\UAEH-LP-N81-2023 CONSULTORIOS CEUNI\"/>
    </mc:Choice>
  </mc:AlternateContent>
  <xr:revisionPtr revIDLastSave="0" documentId="8_{5A449337-8430-4A01-9472-76AA0A9D7823}" xr6:coauthVersionLast="47" xr6:coauthVersionMax="47" xr10:uidLastSave="{00000000-0000-0000-0000-000000000000}"/>
  <bookViews>
    <workbookView xWindow="-120" yWindow="-120" windowWidth="29040" windowHeight="15840" xr2:uid="{00000000-000D-0000-FFFF-FFFF00000000}"/>
  </bookViews>
  <sheets>
    <sheet name="ANEXO ECONÓMICO" sheetId="7" r:id="rId1"/>
    <sheet name="ANEXO TÉCNICO"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8" i="8" l="1"/>
  <c r="A69" i="8" s="1"/>
  <c r="A68" i="7" l="1"/>
  <c r="A69" i="7" s="1"/>
  <c r="A11" i="8" l="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H70" i="7" l="1"/>
  <c r="H71" i="7" s="1"/>
  <c r="H72" i="7" s="1"/>
  <c r="A11" i="7"/>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alcChain>
</file>

<file path=xl/sharedStrings.xml><?xml version="1.0" encoding="utf-8"?>
<sst xmlns="http://schemas.openxmlformats.org/spreadsheetml/2006/main" count="389" uniqueCount="85">
  <si>
    <t>Cantidad</t>
  </si>
  <si>
    <t>Unidad de medida</t>
  </si>
  <si>
    <t xml:space="preserve">Descripción del bien </t>
  </si>
  <si>
    <t xml:space="preserve">Número de partida </t>
  </si>
  <si>
    <t>Centro de costos</t>
  </si>
  <si>
    <t>Tarjetas de equivalentes: apoyo rápido para tus equivalencias, ya que en la parte posterior podrás encontrar un listado de los alimentos equivalentes de cada grupo y categoría de alimentos según el SMAE 4a edición.
Incluye 17 tarjetas de alimentos (por grupo y categoría) y 1 tarjeta con el Cuadro de Aporte nutrimental promedio de los grupos en el Sistema de Equivalentes.</t>
  </si>
  <si>
    <t>Réplicas grasa y músculo 1kg :apoyo visual para orientación, réplicas Grasa y Músculo en 3D equivalente a 1kg
Material:Látex</t>
  </si>
  <si>
    <t>Plicómetro para valoración nutrimental.
Metálico con estuche
Harpenden Modelo 10500H
Material Metal
Analógico 
Capacidad máxima de abertura 80 mm
Precisión  0.2 mm 
Apertura 80 mm
Presión 10 gr/mm2.</t>
  </si>
  <si>
    <t>Dispositivo utilizado para la medición de estatura es solución para espacios reducidos, con mecanismo de enrollado automático.
Se fija en la pared fácilmente, con un solo tornillo. El indicador de medida se encuentra en el tope para la cabeza y permite una fácil lectura de la altura. Fabricada en metal que le confiere durabilidad.
Material Metal
Rango de medición 0 a 220 cm
División 1 mm</t>
  </si>
  <si>
    <t>El estadímetro portátil para utilizarlo en campo 213 pesa tan sólo 2.4 kg. Por eso, es particularmente adecuado para el uso móvil, pero también presta excelentes servicios en consultorios médicos y hospitales; por ejemplo, en departamentos de pediatría y medicina juvenil.
Se desarma en varias piezas, se ensambla fácil y rápidamente; con muy pocas maniobras, se une firmemente con la placa de base. La escala en el lateral del estadímetro permite consultar la talla durante la medición, lo cual asegura la precisión de los resultados hasta una talla de 205 cm.
Base de plástico, Capacidad máxima de medida 210 cm
División  1 cm, Peso  2,4 kg
Dimensiones   337 x 2165 x 590 mm
Capacidad máxima de peso 150 kg</t>
  </si>
  <si>
    <t>Juego de tazas medidoras: material utilizado para la orientación alimentria,set de cucharas y tazas de  10 Piezas hecho de Polipropileno ideal para medir las porciones.
Material plástico.</t>
  </si>
  <si>
    <t>Paquete de Réplicas de Alimentos Foodies con 50 piezas, contiene:
1. Vaso de leche 2. Yogurt de fruta 3. Huevo estrellado4. Pollo5. Carne de res 6. Pescado7. Queso panela8. Atún9. Salmón10. Jamón11. Queso manchego12. Tortilla de maíz13. Pan integral14. Arroz15. Espagueti16. Salmas17. Avena18. Galleta maria19. Elote20. Bolillo21. Frijoles22. Carne de cerdo23. Lentejas24. Papaya picada25. Sandia26. Plátano27. Fresas28. Uvas29. Mango30. Manzana31. Jugo de naranja32. Miel33. Mermelada34. Nutella35. Refresco36. Azúcar37. Zanahoria38. Chayote39. Pepino40. Jícama41. Nopales42. Ejotes43. Espinacas44. Aceite45. Aguacate46. Nueces47. Mayonesa48. Almendras49. Chorizo50. Mantequilla.
Material Látex</t>
  </si>
  <si>
    <t>Cinta antropométrica con precisión milimétrica, permite que la caja de formas ergonómicas sea agradable al tacto, y lo suficientemente robusta para soportar más de una caída sin sufrir deterioros.
Material Fibra de vidrio
Rango de medición en cm 0 – 205 cm
Rango de medición en inch0 – 80 “
División 0 – 80 “
Dimensiones ( AxAxP)70 x 22 x 65 mm , 2,8 x 0,9 x 2,6 inch
Peso neto50 g , 0,1 lbs
Peso 0.33 kg</t>
  </si>
  <si>
    <t>Tarjetas de Clasificación de alimentos NOVA, podrás explicar a tus pacientes otra forma de categorizar los alimentos. Incluye 4 tarjetas de forma circular. Al frente se encuentra una imagen alusiva al grupo y por la parte posterior podrás encontrar su definición.
Peso0.2 kg
Medidas 1 x1.3m</t>
  </si>
  <si>
    <t>Banco antropometrico: ayuda al antropometrista a tener sus ojos en el mismo nivel de la medida que está valorando, reduciendo así el error en la lectura, facilita la buena ergonomía para el antropometrista y paciente.
La ventaja de este cajón es que es los suficientemente sólido como para soportar peso del paciente en todas sus caras (5 caras), recubierto con MELAMINA y diseño armable y suficientemente sólido para mantener la rigidez y dureza del banco en sus 5 caras de uso.
Cumple con especificaciones ISAK 40cm alto x 50cm de ancho x 30cm de profundidad, con estas medidas ofrece 3 alternativas para acomodar a los pacientes de diferentes tamaños.
Cuenta con 1 recorte en la base de una de sus caras para poder colocar los pies del paciente debajo del banco,
Cuenta con 3 ranuras para tomar el cajón con las manos y poderlo mover con facilidad, 2 en caras laterales y 1 en cara superior, lo cual facilita el movimiento del cajón.
Peso7.8 kg
Material Recubierto con MELAMINA
Medidas 50cm x 30cm x 40cm</t>
  </si>
  <si>
    <t>Antropometro: Diseñado para medir el ancho del codo, cuenta con una escala impresa en ambos lados, para hombres y mujeres, con los puntos de corte para determinar constitución física chica, mediana o grande con base a la escala y ancho del codo.
Apertura140 mm Precisión 1 mm  Peso 0.33 kg 
Material Plástico</t>
  </si>
  <si>
    <t xml:space="preserve">Bands de resistencia kit: Estas asas push up están diseñadas específicamente para dirigirse a diferentes grupos musculares (pecho, hombro, tríceps, bíceps y espalda) mientras enganchan tu núcleo. 
Calidad prémium: la tabla push-up está hecha de plástico ABS dúctil que con fuerte dureza. Las bandas de resistencia están hechas de látex natural que es duradero y ecológico. Las asas antideslizantes proporcionan un agarre firme y distribuyen la presión uniformemente para reducir la presión de las articulaciones, se adapta a diferentes necesidades de ejercicio para todas las edades. 
Resistencia Variable
Con manijas Sí
Material: Acrilonitrilo butadieno estireno (ABS) </t>
  </si>
  <si>
    <t xml:space="preserve">juegos </t>
  </si>
  <si>
    <t>Equipo de electroterapia y ultrasonido:Unidad portátil / clínica de electroterapia y ultrasonido que brinda una mayor facilidad de uso, comodidad y personalización para optimizar el tratamiento del paciente.
Características:su biblioteca clínica con gráficos anatómicos y
patológicos le proporciona una guía de apoyo durante cada
tratamiento, además de poder ser utilizada con fines
didácticos,más de 25 formas de ondas clínicas y sus variables que le
permite tratar una amplia variedad de patologías, su diseño modular permite que el equipo vaya creciendo de acuerdo a sus necesidades.
Incluye: Transductor ergonómico de 5 cm2 con calibración
automática. (C-27335).
Especificaciones:Más de 25 formas de onda clínica y sus variables, 2 canales independientes de electroterapia, pantalla de alta resolución (monocromática),más de 200 protocolos clínicos,m ás de 100 protocolos definidos por el usuario, frecuencia de Ultrasonidos 1 y 3 ±5 MHz, modos de frecuencia variables (16Hz, 48Hz y 100Hz).
Indicador auditivo y visual para monitorear la calidad del
contacto, ciclo de trabajo continuo y pulsado,opción de calentamiento de los aplicadores, biblioteca clínica (Gráficos anatómicos y patológicos),protocolos de tratamiento en cadena, modos de corriente constante/voltaje constante (CC/CV), ciclos pulsátiles ajustables de 10%, 20%, 50% y 100%, incluye transductor de ultrasonido ergonómico de 5 cm2 con calibración automática.
- Almacena de manera sencilla las sesiones de tratamiento
en las tarjetas de datos de los pacientes, transferibles a
cualquier PC y cabezales de ultrasonido para tratamiento en agua o con gel.</t>
  </si>
  <si>
    <t>La rejilla para la evaluación de poswtura- retráctil portátil, medidas aproximadas: 36" x 82" portátil y es impreso en vinilo flexible material que rollos (fuera de y trasera en) a base de metal compacto, ligero.</t>
  </si>
  <si>
    <t>Unidad digital portátil de electroterapia: 1 unidad, 1 cargador, 1 batería, 4 cables de lanza, 1 kit adaptador de snap, 1 funda protectora, 2 bolsas de electrodos pequeños (1 conexión snap de 5x5 cm), 2 bolsas de electrodos grandes (2 conexiones snap de 5x10 cm), 1 manual de usuario y guía práctica, 1 guía de colocación de electrodos, 1 lápiz de punto motor, 1 bolsa de transporte y 1 clip para cintura.
TipoPortátil 
Cantidad de canale s4
Incluye electrodos Sí
Peso300 g
mi-Scan: Utiliza un sensor para determinar y adaptar los parámetros óptimos de estimulación (Cronaxia) para cada paciente según su fisiología.
mi-Action: Forma del impulso: Rectangular constante, corriente con impulso de compensación.
22 programas(5 Rehabilitación, 7 Antidolor, 7 Vascular, 3 Preparación Física).
2+2 o NMES + TENS: Tratar 2 partes del cuerpo o 2 pacientes simultáneamente o combinar NMES y TENS como tratamiento.
Lápiz de Punto Motor:Localización del punto motor del músculo para una correcta colocación del electrodo.
Especificaciones técnicas Pantalla monocromática. Dimensiones: 138 x 95 x 33 mm.  Peso: 300g. Batería recargable con cargador.
Registro sanitario 1092E2017 SSA</t>
  </si>
  <si>
    <t xml:space="preserve">Tapetes rompecabezas: Las piezas entrelazadas suaves pero firmes son fáciles y rápidas, cada pieza mide a 58 x 58 cm  con grosor de 13mm o 1.3 cm, incluye esquineros para dejar los bordes lisos sin caras de rompecabezas color negro. </t>
  </si>
  <si>
    <t>Rodillo de masaje : práctico y duradero
Material EVA de alta calidad, con un peso súper fuerte de 200 kg,
Textura si
Largo x Ancho:
33 cm x 13 cm, 520g</t>
  </si>
  <si>
    <t>El dinamómetro digital de mano está diseñado ergonómicamente para adaptarse a tamaños de mano pequeños a grandes. perfecto para hombres, mujeres, personas mayores y adolescentes.
Precisión: equipado con sensor de calibre de tensión de alta precisión, el dinamómetro de mano te da una lectura digital momentánea precisa de la potencia de agarre. Capacidad de medición: 90 kg. División: 0,1 kg
aprieta el dinamómetro de mano con el máximo esfuerzo isométrico durante al menos 5 segundos. Después de la prueba, la visualización LCD mostrará automáticamente el valor máximo de agarre y una barra de estado de valor de agarre que muestra el estado de "débil", "normal" o "fuerte" según la edad y el género preestablecidos para cada prueba ocupa 2 pilas AAA.</t>
  </si>
  <si>
    <t>Compresero frio: para 12 Compresas
El enfriador brinda un almacenaje conveniente para las compresas frías. Las secciones están elaboradas en acero inoxidable duradero, con bandejas y soportes para copas de hielo.
Incluye 2 racks de acero inoxidable diseñados para guardar compresas frías estándar. La temperatura es ajustable en el termómetro que es de fácil lectura. la cual va de -5° C a -15° C. Las compresas sobre dimensionadas pueden ser almacenadas fácilmente.
Patas ajustables para mantener la unidad nivelada.
Charola para acumular agua que se derrite durante su descongelamiento.
12 compresas frías tamaño estándar.  (28 cm x 36 cm)
Racks de puerta para espacio adicional.
Soporte para frascos.
Dimensiones: 53 x 66 x 86 cm.</t>
  </si>
  <si>
    <t>Compresero de Acero Inoxidable Húmedo Caliente: con Rejilla para 12 Compresas (Incluidas)  Fabricado en acero inoxidable tipo 304, rejilla porta compresas sumergible con perforaciones simétricas y distribuidas de manera que al bajarla haya resistencia al agua, contiene termostato industrial para mantener siempre la temperatura deseada.
Medidas: 60 cm ancho x 41 cm largo x 70 cm de alto.
Incluye: 12 compresas de bentonita estándar.
Las compresas de Bentonita, están elaboradas con bentonita 100% sódica, estas evitan que se inflen de más causando mayor peso, además de mantener el calor por mucho más tiempo.
La bentonita es un mineral que en contacto con el agua forma una especie de coloide, el cual no es irritante ni tóxico.</t>
  </si>
  <si>
    <t xml:space="preserve">Camilla desplegable El diseño es portátil, se dobla por la mitad e incluye una bolsa de transporte. [Base de madera] La estructura es resistente ya que soporta un peso de hasta 200 kg [Ajustable] La altura se puede modificar de 61 a 87 cm para mayor comodidad. [Cómoda] El grosor de la superficie de la cama es de 10 cm y su relleno es de espuma, el recubrimiento de cuero sintentico, color burdeos von </t>
  </si>
  <si>
    <t>Lámpara de terapia terapéutica con luz de calor roja infrarroja Lámpara de alivio del dolor Soporte de piso 275W IR
La lámpara IR es una lámpara de calor de alta calidad diseñada para proporcionar tratamiento térmico localizado.
Especificaciones técnicas:Altura 160 cm x  50 de ancho, columna telescópica de tubo de acero, graduable en la altura, pantalla reflectora se diseño triple-parabólica de aluminio anodizado.
* Base móvil provista de ruedas giratorias.
* Dispone de control de tiempo de 0 a 60 minutos, con programación y paroautomático.
• Voltaje: 250 V
• Base / tapa de la lámpara: E27
• Potencia nominal de la bombilla IR: 275W
• Cable de alimentación: 160 cm con enchufe</t>
  </si>
  <si>
    <t>Barra suecas: Las barras suecas se utilizan para ejercicios de fortalecimiento de miembros superiores, inferiores y de columna lumbar. Se utiliza también para estimular la bipedestación, balance, equilibrio y estiramiento muscular. 
• Las barras suecas se utilizan para ejercicios de fortalecimiento de miembros superiores, inferiores y de columna lumbar. Se utiliza también para estimular la bipedestación, balance, equilibrio y estiramiento muscular. 
12 barras
• Fabricada en madera de pino de primera calidad, estufada.
• Base de tinta blanca y terminado en barniz poliuretano mate.
• Con perforaciones para su instalación.
• Incluye 4 juegos de tornillos y taquetes para instalación.
• Dimensiones: 91 ancho x 240 cm alto</t>
  </si>
  <si>
    <t xml:space="preserve">Barras paralelas con plataforma para el entrenamiento y reeducación de la marcha asistida, con descarga parcial de paso.
Se ajustan a las necesidades de cada paciente.
• Firmes y seguras.
• Seguros que mantienen las barras fijas cuando están en uso.
• Base de madera de primera calidad.
• Altura ajustable: 55 cm a 91 cm
Material: acero inoxidable 
Barras: que incluyan para uso pediátrico </t>
  </si>
  <si>
    <t>Parafinero de acero inoxidable con regulador de temperatura: tanque interior de acero inoxidable que permite una fácil inmersión de mano y muñeca, pie y tobillo o codo.
Material de acero inoxidable calibre 22 terminación 304 
Altura: 26cm, Anchura: 26 cm, peso 4kg, capacidad 6 libras, voltaje 110-120V, Profundidad 40cm, Consumo de energía 1000w, fuente de alimentación: 110-240V, 50/60 Hz, Termostado 45° y 50° C y temperatura de fusión 45° C
6 libras de capacidad</t>
  </si>
  <si>
    <t>Timón para rehabilitación de hombro o rueda de hombro : diseñado para rehabilitación del miembro superior  es de acero inoxidable y madera con un rango de 365°, Rango de movimiento de 15.24cm a 99cm.
Altura 75cm.Resistencia suave, con graduación progresiva.
Altura ajustable para pacientes parados o sentados.
Fabricado en aro horneado
Marco de madera para montar a la pared.
Marco fabricado en madera de pino estufada y desflemada con acabado en barniz duro natural.</t>
  </si>
  <si>
    <t>Espejo para mecanoterapia de una sección con ruedas para valorar postura. Especificaciones técnicas: espejo de 0.635 cm de grueso elaborado c/ vidrio platinado libre de distorsión de imagen, panel de 71.12 cm x 182.88 cm. y ruedas de uso rudo de 6.35cm</t>
  </si>
  <si>
    <t>Escalera de hombros y dedos de madera de 36 Peldaños con una separación de 3.2 cm entre peldaños, Fabricada en madera de pino de primera calidad. , estufada y desflemada, catalizada en pileta de ácidos epóxicos para protegerla de agentes externos (humedad, intemperie y plaga), tratamiento retardante al fuego hasta un 40% y acabado natural.</t>
  </si>
  <si>
    <t xml:space="preserve">Pelota sensorial de masaje set de 5 unidades de 6cm, 7cm, 8cm, 9cm y 10cm, material no toxico </t>
  </si>
  <si>
    <t>Dirección de Servicio Médico Universitario</t>
  </si>
  <si>
    <t>Camilla médica de emergencia rígida, con 3 cinturones para inmovilizar al paciente, con orificios para agarre en los extremos. Dimensiones (1830 mm largo x 405 mm alto x 40 mm de ancho).</t>
  </si>
  <si>
    <t>Negatoscopio de lámina con acabado en esmalte acrílico, piza placas de acero inoxidable, placa frontal de acrílico, lámpara redonda fluorescente con balastro, gomas en la parte inferior y hoyos en la parte posterior para empotrarse en pared. Con sensor de encendido y apagado. Dimensiones (38 cm ancho x 50 cm altura x 9 cm fondo).</t>
  </si>
  <si>
    <t>Cartilla Snellen de acrílico flexible blanco mate. Dimensiones (60 cm x 30 cm).</t>
  </si>
  <si>
    <t xml:space="preserve">Báscula mecánica con columna de lectura de unidades en kilos y libras (escalas graduadas con rango de kg x grms y Lb x onzas) y estadímetro con estructura de lámina de acero (con rango de graduación de cm y pies). Recubrimiento en polvo por dentro y fuera, llantas traseras que permiten el desplazamiento, color blanco, beige o negro, con capacidad de 160-200 kg x 0.0 kg, estadímetro de 70-200 cm y tamaño de plataforma de peso: 37.5 cm x 27.5 cm. Dimensiones generales: 53 cm x 27.5 cm x 148.5 cm. </t>
  </si>
  <si>
    <t>Biombo de dos hojas, estructura de tubo redondo cromado, tubos en forma de hojas con dos secciones cubiertas con cortinas en color azul en tela no traslucida para dar privacidad al usuario. Dimensiones (1.29 m largo x 1.74 m alto).</t>
  </si>
  <si>
    <t xml:space="preserve">Porta sueros tripie, puntas "O" base tubular cuadrada, altura ajustable de 106 cm a 205 cm, de acero cromado. </t>
  </si>
  <si>
    <t xml:space="preserve">Mesa de mayo con con estructura metálica fabricada en acero inoxidable con tamaño estándar con ruedas para facilitar el traslado y un mecanismo para ajustar la altura en función de las necesidades, cuenta con charola rectangular de acero inoxidable con bordes laterales. Dimensiones (45 cm x 50 cm x 80 cm). Charola rectangular plana 49 cm x 32.5 cm x 1.9 cm, acabado cromado. </t>
  </si>
  <si>
    <t xml:space="preserve">Lámpara de examinación en tripie, con luz LED, con botón de encendido y apagado en el cabezal. 89,000 lux a 30 cm/ 37,000 lux a 50 cm de intensidad de iluminación. Longuitiud de brazo flexible: 76 cm. Diámetro de campo visual: 4 cm a 50 cm. </t>
  </si>
  <si>
    <t xml:space="preserve">Tanque de oxígeno portatil con capacidad de 680 litros, cilindro de aluminio, con regulador, vaso humidificador, carrito para transporte, mascarilla nasal 2.1 M (Sin oxígeno). Dimensiones (diámetro: 111.3 mm, longuitud: 645 mm). </t>
  </si>
  <si>
    <t xml:space="preserve">Carro rojo de emergencia con porta suero, 2 cajones con divisiones para medicamentos y 2 sin divisiones, chapa de seguridad para los 4 cajones. Con base para tanque de oxígeno, rodajas de 4" de hule (2 con freno y 2 sin freno), ruedas de uso rudo de plástico. Dimensiones (57.5 cm ancho x 45 cm fondo x 102 cm). </t>
  </si>
  <si>
    <t xml:space="preserve">Monitor de signos vitales de 12.1" TFT LCD en color, con lectura de saturación de oxígeno, frecuencia respiratoria, electrocardiograma, temperatura, presión arterial, pulso. </t>
  </si>
  <si>
    <t>Contenedor de polipropileno con capacidad de 4 litros, para objetos punzocortantes</t>
  </si>
  <si>
    <t>Aspirador de secreciones portátil. Dimensiones (23 cm largo x 19 cm ancho x 16 cm alto).</t>
  </si>
  <si>
    <t xml:space="preserve">Estuche tipo maletín rígido que contiene: otoscopio con lámpara led 3.5 v., mango led estriado con compartimento para 2 batería; oftalmoscopio con lámpara led 3.5 v., cabezal metálico sólido y robusto, cierre encajable; lámpara laringea cuenta lámparaluz led 3.5 v., iluminación directa, fijación sencilla y rápida del cabezal al mango mediante acoplamiento de giro, fácil sustituciónde la lámpara en la parte frontal del portalámparas; especulo nasal con expansión controlada mediante el giro de tornillo; soporte depresor lingual metálico; 1 par de espejos laríngeos para portalámparas n° 4 y 5 para iluminar y reflejar la zona de la laringe y 1 par de espéculos rehusables del n° 1 y 2. </t>
  </si>
  <si>
    <t xml:space="preserve">Estetoscopio de acero inoxidable, con doble campana para adultos y niños, campana cubierta para aislar el frío, diseño de dos tubos en uno, con olivas blandas. Dimensiones (38 cm largo x 17 cm de ancho x 6 cm alto). </t>
  </si>
  <si>
    <t>Baumanómetro digital y automático de uso en brazo, con inflado suave y silencioso, indicador de nivel de arritmia y almacenamiento de las últimas 120 memorias en 4 grupos con fecha y hora. Muestra resultados precisos y confiables, tiene indicador de batería baja y también se puede conectar a la corriente eléctrica. Dimensiones (8.6 cm largo x 8.7 cm ancho x 9.2 cm alto).</t>
  </si>
  <si>
    <t xml:space="preserve">Glucometroaccu chek instantcumpla con los requisitos de la norma ISO 15197: 2013 / EN ISO 15197:2015. Sincronización automática: una vez conectado, el medidor registra automáticamente tus resultados de glucosa y los transfiere de forma inalámbrica a tu smartphone o vía USB a tu computadora. Transferencia de datos desde el medidor a tu PC mediante un cable de datos micro-USB. </t>
  </si>
  <si>
    <t>Martillo para reflejos de acero aleado. Dimensiones (22.5 cm x 7.5 cm x 1.6 cm).</t>
  </si>
  <si>
    <t xml:space="preserve">Estuche de disección. El estuche contiene instrumental fabricado en acero inoxidable, suministrados en un práctico estuche de cremallera que los mantiene perfectamente almacenados. Incluye 20 piezas: 1 pinza Kelly recta 14 cm, 1 pinza Kelly curva 14 cm, 1 pinza mosquito recta 12.5 cm,1 porta agujas mayo hegar 14 cm, 1 pinza de disección sin dientes 14 cm, 1 pinza de disección con dientes 14 cm, 1 tijera aguda roma recta 14 cm, 1 tijera aguda roma curva 14 cm, 1 estilete abotonado con ojillo, 1 sonda acanalada, 1 ganchos herinas, 1 juego de retractor Farabeuf, 1 mango de bisturí #4, 1 mango de bisturí #3, 1 disector recto, 1 disector curvo, 1 hoja para bisturí, 1 aguja de sutura, 1 hilo no estéril, 1 estuche de vinil modelo #2. </t>
  </si>
  <si>
    <t xml:space="preserve">Oximetro de pulso, pulsioximetro con dislpay de saturación de oxígeno, recargable. Dispositivo oxímetro de pulso con pantalla OLED dual de alto brillo con 4 posiciones/6 modos de visualización diferente que muestra SpO2, PR, barra de pulso y onda. Adecuado para adultos e infantes mayores a 3 años de edad, ajuste ergonómico censor al dedo, modelo moderno, compacto, ligero en peso y cómodo de llevar. Indicador de batería baja. Bajo consumo de energía, funciona continuamente durante más de seis horas, batería de litio de larga duración y puerto recargable tipo C. Rango de medición: 70%-100%. </t>
  </si>
  <si>
    <t xml:space="preserve">Desfibrilador portátil. Cuenta con par de electrodos estándar para adulto y pediátricos, paquete de batería recargable. </t>
  </si>
  <si>
    <t>Universidad Autónoma del Estado de Hidalgo</t>
  </si>
  <si>
    <t>Paquete</t>
  </si>
  <si>
    <t>Plantoscopio: Es un aparato que ayuda a la exploración de la pisada así como la distribución de cargas en la planta del pie con ayuda de un espejo, complementa una exploración física detallada y nos ayuda a llegar a un diagnóstico más certero.
Material de cristal superior de 19 mm
Entrepaño móvil con marco de aluminio y espejo que permite ajustar el espejo manualmente a la posición más cómoda para la visualización por parte del examinador
Tubo cuadrado de 25,4 mm, calibre 18
Máximo soporte150 kg
Altura 40 cm,Anchura 40 cm y Largo 40 cm</t>
  </si>
  <si>
    <t>Pistola de Masaje: tiene un potente motor está diseñado para proporcionar ondas relajantes y relajantes en todo el cuerpo y  larga duración de la batería asegura que se puede utilizar en cualquier momento y en cualquier lugar.
Masaje Eléctrico de Mano contiene 8 cabezales de masaje, que pueden satisfacer el masaje de varios grupos musculares de todo el cuerpo. Tiene 30 velocidades ajustables y la frecuencia máxima de vibración puede alcanzar 2800 veces por un minuto. Un estuche portátil le permite tomar la pistola de masaje fácilmente, relajarse en cualquier momento y en todas partes.
El agarre ergonómico minimiza la vibración externa y el agarre duradero y antideslizante de silicona hace que el masajeador sea más fácil de agarrar y disfrutar. Se puede usar como calentamiento antes del ejercicio y relajación después del ejercicio para mejorar la actividad diaria y la flexibilidad.
Masaje eléctrico de mano tiene control de pantalla táctil LCD, lo que le permite operar la pistola de masaje de manera fácil y rápida. Masajeador muscular está equipada con una batería de litio de alta calidad de 2500 mAh. Se puede usar durante 8 horas después de estar completamente cargada, y se puede cargar completamente en solo 2 horas.
Velocidades 3 velocidades con rango personalizable a través de la aplicación
Amplitud 12 mm
Accesorios Incluidos 1 accesorio: bola estándar
Peso650 g
Tamaño 13.5 cm x 7.7 cm x 15.2 cm</t>
  </si>
  <si>
    <t>Pelota tipo Bosu color azul de 58 cm
1 Bomba de aire
2 Ligas de Resistencia de 88 cm c/u
Especificaciones:
Largo: 58 cm Alto 26 cm
Peso: 6 Kg.
Diámetro58 cm
Peso3 kg 
Altura26 cm
Peso máximo soportado 100 kg
Material Plástico de alta resistencia</t>
  </si>
  <si>
    <t>El radiador de calor infrarrojo es ideal para  tensiones musculares. Dispone de una placa de regulación continua, un temporizador con mecanismo de desconexión automática y el tiempo de tratamiento se puede personalizar.
Agradable calor
Para tensiones musculares
Pantalla de regulación continua de 0 a 50 grados
Disco de vidrio cerámico
Bloqueo del 100 % de los rayos ultravioleta
Tiempo de tratamiento ajustable individualmente con indicación
Temporizador con mecanismo de desconexión automática una vez transcurrido el tiempo ajustado
Ventilación activa
Protección contra sobrecalentamiento</t>
  </si>
  <si>
    <t>Tiempo de entrega</t>
  </si>
  <si>
    <t>Precio unitario</t>
  </si>
  <si>
    <t>Precio total</t>
  </si>
  <si>
    <t>Subtotal</t>
  </si>
  <si>
    <t>IVA</t>
  </si>
  <si>
    <t>Total</t>
  </si>
  <si>
    <t xml:space="preserve">INBODY: Analiza parámetros  Agua Corporal Total, Proteína, Mineral, Masa Grasa Corporal, Peso, Masa de Músculo Esquelético(MME), Masa Grasa Corporal, Índice de Masa Corporal(IMC), Porcentaje de Grasa Corporal(PGC), Tabla de Crecimiento(Estatura, Peso), Historial de Composición Corporal(8 Resultados Acumulados), Puntaje de Crecimiento, Evaluación de Obesisdad(IMC, PGC), Evaluación Nutricional(Proteína, Mineral, Masa Grasa), Evaluación de Equilibrio Corporal, Análisis de Masa Magra Segmental, Agua Intracelular, Agua Extracelular, Metabolismo Basal(MB), Grado de Obesidad Infantil, Mineral Óseo Contenido, Masa Celular Corporal, Impedancia de cada Segmento y Frecuencia.
Modelo 270
Frecuencias 20 kHz, 100 kHz
Impedancia (Z): 10 mediciones de impedancia mediante el uso de 2 frecuencias diferentes (20kHz, 100kHz) en los 5 segmentos (Brazo Derecho, Brazo Izquierdo, Tronco, Pierna Derecha, Pierna Izquierda)
Duración de la medición 15 segundos
Base de datos 100.000 mediciones
Dimensiones: 356 x 796 x 1024 mm (ancho x fondo x alto)
Peso  14 kg </t>
  </si>
  <si>
    <t xml:space="preserve">Bascula de analisis de composición corporal, ofrece lecturas de cuerpo completo: 
Peso, Índice de masa corporal (IMC), Grasa corporal %,Agua corporal %,Masa muscular,Complexión física, Masa ósea, Valoración de la grasa visceral,Tasa metabólica basal (TMB), Ingesta calórica diaria (DCI),Frecuencia cardiaca
Calidad muscular, Lecturas Segméntales (grasa corporal % y musculo en kg):Brazo derecho e izquierdo,Pierna derecha e izquierda y Tronco
Tanita Modelo  BC-1500 INNERSCAN PRO
Capacidad de peso 150kg
Incremento 100g
Unidades de pesoKg/lb
Modo Atleta y adulto 
Plataforma Plástico 
Electrodos 8 de metal 
Compatible PC Windows 
Baterías 4 AA
Medidas 16.85 x 15.6 x 2.95 pulgadas 5.7 libras </t>
  </si>
  <si>
    <t xml:space="preserve">Glucometro: el sistema Accutrend® Plus de Roche le proporciona una forma rápida y cómoda de identificar a los pacientes de riesgo cardiovascular.
Este dispositivo portátil de diagnóstico inmediato le permite medir los tres principales parámetros de riesgo de ECV (colesterol total, triglicéridos y glucemia) en cualquier lugar y al instante.
Como los niveles elevados de colesterol o triglicéridos no suelen ser sintomáticos, la enfermedad se desarrolla en forma silenciosa. Por esta razón, la detección precoz y regular y el monitoreo asumen una relevancia especial.
A partir de una muestra de sangre capilar, el equipo de medición Accutrend® Plus mide la intensidad del color producido en la capa reactiva de la tira -a través de fotometría de reflectancia- y calcula la concentración de cada parámetro en la muestra a través de un algoritmo específico de lote. El resultado presentado se describe en unidades de mg/dL o mmol/L y se almacena automáticamente en la memoria con fecha y hora.
Resultados en 3 minutos. Permite la medición rápida de los niveles de glucosa, colesterol y triglicéridos en menos de 3 minutos Glucosa: 12 segundos Colesterol: 180 segundos Triglicéridos: &lt; 174 segundos
Lactato: 60 segundos Peso 5 kg </t>
  </si>
  <si>
    <t>Camilla de Madera para Fisioterapia de 190 cm largo x 61 cm ancho x 80 cm altura con 2 Cajones, Colchón y Careta.
Mesas de tratamiento fabricadas en madera de pino, barnizadas con colchón de espuma de poliuretano, de 10 cm de espesor y densidad de 24kg, forrado de vinil anti-bacterial de alta resistencia.
Medidas estándar: 190 cm largo x 61 cm de ancho x 80 cm de alto.
Material:
Material de la base: Madera de pino de alta calidad
Material del colchón: Goma- espuma de alta densidad
Acabados de la madera: Barnizada en color natural
Densidad del poliuretano - espuma
Dimensiones : 191 cm x 61 cm x 80 cm
Peso máximo soportado : 180kg</t>
  </si>
  <si>
    <t>El Laserpulse es un equipo microcontrolado de laser terapéutico de baja potencia desarrollado para su utilización en fisioterapia y estética. Posee un circuito toposcopio para localización de los puntos de acupuntura y puede funcionar con tres bolígrafos Laser (Laser probes) con longitudes de 660 nm – AlGaInP – (Po – 30mW), 830 nm – GaAlAs – (Po – 30mW) ó 904 nm – GaAs – (Po – 70W pico). El modo de emisión del haz de Laser en los Bolígrafos Laser 660 nm y 830 nm pueden ser ajustados en el modo continuo o pulsado (50%), con posibilidad de escoger 10 frecuencias de modulación: 2,5Hz, 5Hz, 10Hz, 20Hz, 75Hz, 150Hz, 300Hz, 700Hz 1kHz y 2kHz.
Estas frecuencias sirven para proporcionar analgesia por diferentes vías fisiológicas.
Acompañan al aparato
• 1 cable PP hembra IEC-2×0,75x1500mm.
• 1 empaque de fusible protección.
• 1 fusible 20AG de 2A.
• 1 kit cable para bolígrafo Toposcopio (Negro 1 Vía).
• 1 manual de funcionamiento digital IBRAMED.
Accesorios opcionales
• Bolígrafo Laser Probe 660nm.
• Bolígrafo Laser Probe 830nm.
• Bolígrafo Laser Probe 904nm.
• Gafas de protección para el LASERPULSE.</t>
  </si>
  <si>
    <t xml:space="preserve">Dirección de Promoción Deportiva </t>
  </si>
  <si>
    <t>Pieza</t>
  </si>
  <si>
    <t xml:space="preserve">Paquetes </t>
  </si>
  <si>
    <t xml:space="preserve">Juegos </t>
  </si>
  <si>
    <t xml:space="preserve">Pieza </t>
  </si>
  <si>
    <t>ANEXO ECONÓMICO</t>
  </si>
  <si>
    <t>ANEXO TÉCNICO</t>
  </si>
  <si>
    <t>Adquisición de accesorios, equipo médico y de laboratorio</t>
  </si>
  <si>
    <t>Campana de extracción de 1200 mm de frente, con servicios de electricidad y servicios mecánicos para gas, aire comprimido, y agua. La campana cuenta con una superficie de cerámica de pasta compacta GRES, dura sin porosidad fabricada según norma UNE – EN 14879-6:2010, de 20 mm de espesor mínimo con borde esmaltado. La superficie de trabajo cumple con las siguientes normas: densidad y conductividad térmica según DIN EN 993- 1, comportamiento al fuego según DIN. EN 13501-1 y DIN 4102, resistencia mecánica según DIN EN 993-5 y 6, desgate según DIN 52108, resistencia a la fisura en la capa de esmalte según DIN EN ISO 10545- 11, resistencia a ácido clorhídrico e hipoclorito sódico según DIN EN ISO 1054-13, resistencia a colorantes según DIN EN ISO 10545-14 . La campana esta certificada bajo la norma EN 14175 bajo los estándares de seguridad y funcionalidad mínimos establecidos. La guillotina de la campana es asistida por motor eléctrico e incluye un detector infrarrojo de seguridad anticolisiones. La campana posee un sensor de movimiento que cierra la guillotina al no detectar alguna presencia, para evitar la fuga de gases al exterior y promover el ahorro energético. Todas las válvulas de aire y gases son fabricadas con cuello de latón con recubrimiento en laca de polvo de poliéster con espesor mínimo de 50 μm, curada en horno, y resistente a químicos y rayos UV, las perillas son de polipropileno y cumplen con la norma EN 13792. Los suministros mecánicos de la campana son: una válvula de agua, una válvula de gas y una válvula de aire comprimido. Se incluye la instalación del extractor y de la campana en las instalaciones del cliente.</t>
  </si>
  <si>
    <t>Dirección de Laboratorios - Unidad Central de Laboratorios</t>
  </si>
  <si>
    <t xml:space="preserve">Microscopio digital, completamente motorizado XYZ. Software de medición 3D, platina de calibración con certificado, conteo automático de área, analizador de imágen y cabezal completamente integrado con lentes de alta resolución 20x-100x, 100x-500x, 500x-2500x y 2500x-6000x. Soporte de ángulo libre. Manual de consola. Incluye todos los polarizadores necesarios y el cabezal identificador de materiales. Cable de alimentación AC. Filtro óptico para microscopio digital. Adaptador de iluminación para mayor aumento. Incluye todo el software necesario para el funcionamiento del microscopio así como soporte y entrenamiento técnico ilimitado básico y/o avanzado, actualizaciones de software y seguimiento de aplicaciones. Con lentes de campo. Cámara de alto desempeño. Unidad de exapansión para puerto de cámara. Analizador elemental a base de láser. Soporte de lentes. Unidad de extensión. Unidad de enciendido con cable. 
Serie de microscopio de referencia: VHX-7000N.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</si>
</sst>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Calibri"/>
      <family val="2"/>
      <scheme val="minor"/>
    </font>
    <font>
      <b/>
      <sz val="12"/>
      <color theme="1"/>
      <name val="Helvetica"/>
    </font>
    <font>
      <b/>
      <sz val="10"/>
      <color theme="1"/>
      <name val="Helvetica"/>
    </font>
    <font>
      <b/>
      <sz val="10"/>
      <color rgb="FF000000"/>
      <name val="Helvetica"/>
    </font>
    <font>
      <sz val="11"/>
      <color theme="1"/>
      <name val="Helvetica-normal"/>
    </font>
    <font>
      <sz val="11"/>
      <name val="Helvetica-normal"/>
    </font>
    <font>
      <sz val="8"/>
      <name val="Calibri"/>
      <family val="2"/>
      <scheme val="minor"/>
    </font>
    <font>
      <b/>
      <sz val="11"/>
      <color theme="1"/>
      <name val="Helvetica-normal"/>
    </font>
    <font>
      <b/>
      <sz val="12"/>
      <color theme="1"/>
      <name val="Helvetica-normal"/>
    </font>
    <font>
      <b/>
      <sz val="15"/>
      <color theme="1"/>
      <name val="Helvetica-Normal"/>
    </font>
    <font>
      <b/>
      <sz val="13"/>
      <color theme="1"/>
      <name val="Helvetica-Normal"/>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CCFFFF"/>
        <bgColor indexed="64"/>
      </patternFill>
    </fill>
    <fill>
      <patternFill patternType="solid">
        <fgColor rgb="FF99FFCC"/>
        <bgColor indexed="64"/>
      </patternFill>
    </fill>
    <fill>
      <patternFill patternType="solid">
        <fgColor rgb="FF66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2" fillId="2" borderId="1" xfId="0"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Border="1"/>
    <xf numFmtId="0" fontId="1" fillId="0" borderId="0" xfId="0" applyFont="1" applyFill="1" applyAlignment="1">
      <alignment horizontal="center" vertical="center"/>
    </xf>
    <xf numFmtId="0" fontId="1" fillId="0" borderId="0" xfId="0" applyFont="1" applyFill="1" applyAlignment="1">
      <alignment horizontal="center" vertical="center"/>
    </xf>
    <xf numFmtId="0" fontId="4" fillId="0" borderId="0" xfId="0" applyFont="1"/>
    <xf numFmtId="0" fontId="4" fillId="0" borderId="0"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8" fillId="4" borderId="1" xfId="0" applyFont="1" applyFill="1" applyBorder="1"/>
    <xf numFmtId="164" fontId="8" fillId="4" borderId="1" xfId="0" applyNumberFormat="1" applyFont="1" applyFill="1" applyBorder="1"/>
    <xf numFmtId="0" fontId="8" fillId="5" borderId="1" xfId="0" applyFont="1" applyFill="1" applyBorder="1"/>
    <xf numFmtId="164" fontId="8" fillId="5" borderId="1" xfId="0" applyNumberFormat="1" applyFont="1" applyFill="1" applyBorder="1"/>
    <xf numFmtId="0" fontId="8" fillId="6" borderId="1" xfId="0" applyFont="1" applyFill="1" applyBorder="1"/>
    <xf numFmtId="164" fontId="8" fillId="6" borderId="1" xfId="0" applyNumberFormat="1" applyFont="1" applyFill="1" applyBorder="1"/>
    <xf numFmtId="0" fontId="2" fillId="0" borderId="5" xfId="0" applyFont="1" applyFill="1" applyBorder="1" applyAlignment="1">
      <alignment horizontal="center" vertical="center" wrapText="1"/>
    </xf>
    <xf numFmtId="0" fontId="0" fillId="0" borderId="5"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0" xfId="0" applyFont="1" applyFill="1" applyAlignment="1">
      <alignment horizontal="center" vertical="center"/>
    </xf>
    <xf numFmtId="0" fontId="10" fillId="0" borderId="0" xfId="0" applyFont="1" applyAlignment="1">
      <alignment horizontal="center"/>
    </xf>
    <xf numFmtId="0" fontId="9" fillId="0" borderId="0" xfId="0" applyFont="1" applyAlignment="1">
      <alignment horizontal="center"/>
    </xf>
    <xf numFmtId="0" fontId="4" fillId="0" borderId="1" xfId="0" applyFont="1" applyBorder="1"/>
    <xf numFmtId="0" fontId="4" fillId="0" borderId="1" xfId="0" applyFont="1" applyBorder="1" applyAlignment="1">
      <alignment wrapText="1"/>
    </xf>
    <xf numFmtId="0" fontId="4" fillId="0" borderId="1"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66FFCC"/>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47625</xdr:rowOff>
    </xdr:from>
    <xdr:ext cx="1638300" cy="942975"/>
    <xdr:pic>
      <xdr:nvPicPr>
        <xdr:cNvPr id="2" name="Imagen 3" descr="Resultado de imagen para escudo uae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6383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47625</xdr:rowOff>
    </xdr:from>
    <xdr:ext cx="1638300" cy="942975"/>
    <xdr:pic>
      <xdr:nvPicPr>
        <xdr:cNvPr id="2" name="Imagen 3" descr="Resultado de imagen para escudo uaeh">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6383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workbookViewId="0">
      <selection activeCell="C2" sqref="C2:H2"/>
    </sheetView>
  </sheetViews>
  <sheetFormatPr baseColWidth="10" defaultRowHeight="15"/>
  <cols>
    <col min="1" max="1" width="11.5703125" bestFit="1" customWidth="1"/>
    <col min="2" max="2" width="13.140625" customWidth="1"/>
    <col min="3" max="3" width="11.5703125" bestFit="1" customWidth="1"/>
    <col min="4" max="4" width="68.42578125" customWidth="1"/>
    <col min="7" max="7" width="12.42578125" bestFit="1" customWidth="1"/>
    <col min="8" max="8" width="14" bestFit="1" customWidth="1"/>
  </cols>
  <sheetData>
    <row r="1" spans="1:8" ht="19.5">
      <c r="C1" s="29" t="s">
        <v>57</v>
      </c>
      <c r="D1" s="29"/>
      <c r="E1" s="29"/>
      <c r="F1" s="29"/>
      <c r="G1" s="29"/>
      <c r="H1" s="29"/>
    </row>
    <row r="2" spans="1:8" ht="16.5">
      <c r="C2" s="28" t="s">
        <v>81</v>
      </c>
      <c r="D2" s="28"/>
      <c r="E2" s="28"/>
      <c r="F2" s="28"/>
      <c r="G2" s="28"/>
      <c r="H2" s="28"/>
    </row>
    <row r="4" spans="1:8" ht="15.75">
      <c r="C4" s="27" t="s">
        <v>79</v>
      </c>
      <c r="D4" s="27"/>
      <c r="E4" s="27"/>
      <c r="F4" s="27"/>
      <c r="G4" s="27"/>
      <c r="H4" s="27"/>
    </row>
    <row r="5" spans="1:8" ht="15.75">
      <c r="C5" s="5"/>
      <c r="D5" s="5"/>
      <c r="E5" s="5"/>
    </row>
    <row r="6" spans="1:8" ht="15.75">
      <c r="C6" s="5"/>
      <c r="D6" s="5"/>
      <c r="E6" s="5"/>
    </row>
    <row r="7" spans="1:8" ht="25.5" customHeight="1">
      <c r="A7" s="4"/>
      <c r="C7" s="4"/>
      <c r="D7" s="4"/>
      <c r="E7" s="4"/>
      <c r="F7" s="24"/>
      <c r="G7" s="25"/>
      <c r="H7" s="26"/>
    </row>
    <row r="8" spans="1:8" ht="30" customHeight="1">
      <c r="A8" s="1" t="s">
        <v>3</v>
      </c>
      <c r="B8" s="1" t="s">
        <v>4</v>
      </c>
      <c r="C8" s="1" t="s">
        <v>0</v>
      </c>
      <c r="D8" s="2" t="s">
        <v>2</v>
      </c>
      <c r="E8" s="3" t="s">
        <v>1</v>
      </c>
      <c r="F8" s="3" t="s">
        <v>63</v>
      </c>
      <c r="G8" s="3" t="s">
        <v>64</v>
      </c>
      <c r="H8" s="3" t="s">
        <v>65</v>
      </c>
    </row>
    <row r="9" spans="1:8" ht="99.75">
      <c r="A9" s="9">
        <v>1</v>
      </c>
      <c r="B9" s="9" t="s">
        <v>74</v>
      </c>
      <c r="C9" s="10">
        <v>2</v>
      </c>
      <c r="D9" s="11" t="s">
        <v>5</v>
      </c>
      <c r="E9" s="12" t="s">
        <v>58</v>
      </c>
      <c r="F9" s="13"/>
      <c r="G9" s="14"/>
      <c r="H9" s="14"/>
    </row>
    <row r="10" spans="1:8" ht="42.75">
      <c r="A10" s="9">
        <v>2</v>
      </c>
      <c r="B10" s="9" t="s">
        <v>74</v>
      </c>
      <c r="C10" s="10">
        <v>2</v>
      </c>
      <c r="D10" s="11" t="s">
        <v>6</v>
      </c>
      <c r="E10" s="12" t="s">
        <v>58</v>
      </c>
      <c r="F10" s="13"/>
      <c r="G10" s="14"/>
      <c r="H10" s="14"/>
    </row>
    <row r="11" spans="1:8" ht="128.25">
      <c r="A11" s="9">
        <f t="shared" ref="A11:A69" si="0">A10+1</f>
        <v>3</v>
      </c>
      <c r="B11" s="9" t="s">
        <v>74</v>
      </c>
      <c r="C11" s="10">
        <v>2</v>
      </c>
      <c r="D11" s="11" t="s">
        <v>7</v>
      </c>
      <c r="E11" s="12" t="s">
        <v>75</v>
      </c>
      <c r="F11" s="13"/>
      <c r="G11" s="14"/>
      <c r="H11" s="14"/>
    </row>
    <row r="12" spans="1:8" ht="285">
      <c r="A12" s="9">
        <f t="shared" si="0"/>
        <v>4</v>
      </c>
      <c r="B12" s="9" t="s">
        <v>74</v>
      </c>
      <c r="C12" s="10">
        <v>1</v>
      </c>
      <c r="D12" s="11" t="s">
        <v>69</v>
      </c>
      <c r="E12" s="12" t="s">
        <v>75</v>
      </c>
      <c r="F12" s="13"/>
      <c r="G12" s="14"/>
      <c r="H12" s="14"/>
    </row>
    <row r="13" spans="1:8" ht="114">
      <c r="A13" s="9">
        <f t="shared" si="0"/>
        <v>5</v>
      </c>
      <c r="B13" s="9" t="s">
        <v>74</v>
      </c>
      <c r="C13" s="10">
        <v>2</v>
      </c>
      <c r="D13" s="11" t="s">
        <v>8</v>
      </c>
      <c r="E13" s="12" t="s">
        <v>75</v>
      </c>
      <c r="F13" s="13"/>
      <c r="G13" s="14"/>
      <c r="H13" s="14"/>
    </row>
    <row r="14" spans="1:8" ht="200.25" customHeight="1">
      <c r="A14" s="9">
        <f t="shared" si="0"/>
        <v>6</v>
      </c>
      <c r="B14" s="9" t="s">
        <v>74</v>
      </c>
      <c r="C14" s="10">
        <v>2</v>
      </c>
      <c r="D14" s="11" t="s">
        <v>9</v>
      </c>
      <c r="E14" s="12" t="s">
        <v>75</v>
      </c>
      <c r="F14" s="13"/>
      <c r="G14" s="14"/>
      <c r="H14" s="14"/>
    </row>
    <row r="15" spans="1:8" ht="57">
      <c r="A15" s="9">
        <f t="shared" si="0"/>
        <v>7</v>
      </c>
      <c r="B15" s="9" t="s">
        <v>74</v>
      </c>
      <c r="C15" s="10">
        <v>2</v>
      </c>
      <c r="D15" s="11" t="s">
        <v>10</v>
      </c>
      <c r="E15" s="12" t="s">
        <v>75</v>
      </c>
      <c r="F15" s="13"/>
      <c r="G15" s="14"/>
      <c r="H15" s="14"/>
    </row>
    <row r="16" spans="1:8" ht="185.25">
      <c r="A16" s="9">
        <f t="shared" si="0"/>
        <v>8</v>
      </c>
      <c r="B16" s="9" t="s">
        <v>74</v>
      </c>
      <c r="C16" s="10">
        <v>1</v>
      </c>
      <c r="D16" s="11" t="s">
        <v>11</v>
      </c>
      <c r="E16" s="12" t="s">
        <v>75</v>
      </c>
      <c r="F16" s="13"/>
      <c r="G16" s="14"/>
      <c r="H16" s="14"/>
    </row>
    <row r="17" spans="1:8" ht="142.5">
      <c r="A17" s="9">
        <f t="shared" si="0"/>
        <v>9</v>
      </c>
      <c r="B17" s="9" t="s">
        <v>74</v>
      </c>
      <c r="C17" s="10">
        <v>2</v>
      </c>
      <c r="D17" s="11" t="s">
        <v>12</v>
      </c>
      <c r="E17" s="12" t="s">
        <v>75</v>
      </c>
      <c r="F17" s="13"/>
      <c r="G17" s="14"/>
      <c r="H17" s="14"/>
    </row>
    <row r="18" spans="1:8" ht="85.5">
      <c r="A18" s="9">
        <f t="shared" si="0"/>
        <v>10</v>
      </c>
      <c r="B18" s="9" t="s">
        <v>74</v>
      </c>
      <c r="C18" s="10">
        <v>2</v>
      </c>
      <c r="D18" s="11" t="s">
        <v>13</v>
      </c>
      <c r="E18" s="12" t="s">
        <v>76</v>
      </c>
      <c r="F18" s="13"/>
      <c r="G18" s="14"/>
      <c r="H18" s="14"/>
    </row>
    <row r="19" spans="1:8" ht="270.75">
      <c r="A19" s="9">
        <f t="shared" si="0"/>
        <v>11</v>
      </c>
      <c r="B19" s="9" t="s">
        <v>74</v>
      </c>
      <c r="C19" s="10">
        <v>1</v>
      </c>
      <c r="D19" s="11" t="s">
        <v>70</v>
      </c>
      <c r="E19" s="12" t="s">
        <v>75</v>
      </c>
      <c r="F19" s="13"/>
      <c r="G19" s="14"/>
      <c r="H19" s="14"/>
    </row>
    <row r="20" spans="1:8" ht="270.75">
      <c r="A20" s="9">
        <f t="shared" si="0"/>
        <v>12</v>
      </c>
      <c r="B20" s="9" t="s">
        <v>74</v>
      </c>
      <c r="C20" s="10">
        <v>2</v>
      </c>
      <c r="D20" s="11" t="s">
        <v>14</v>
      </c>
      <c r="E20" s="12" t="s">
        <v>75</v>
      </c>
      <c r="F20" s="13"/>
      <c r="G20" s="14"/>
      <c r="H20" s="14"/>
    </row>
    <row r="21" spans="1:8" ht="85.5">
      <c r="A21" s="9">
        <f t="shared" si="0"/>
        <v>13</v>
      </c>
      <c r="B21" s="9" t="s">
        <v>74</v>
      </c>
      <c r="C21" s="10">
        <v>2</v>
      </c>
      <c r="D21" s="11" t="s">
        <v>15</v>
      </c>
      <c r="E21" s="12" t="s">
        <v>75</v>
      </c>
      <c r="F21" s="13"/>
      <c r="G21" s="14"/>
      <c r="H21" s="14"/>
    </row>
    <row r="22" spans="1:8" ht="299.25">
      <c r="A22" s="9">
        <f t="shared" si="0"/>
        <v>14</v>
      </c>
      <c r="B22" s="9" t="s">
        <v>74</v>
      </c>
      <c r="C22" s="10">
        <v>1</v>
      </c>
      <c r="D22" s="11" t="s">
        <v>71</v>
      </c>
      <c r="E22" s="12" t="s">
        <v>75</v>
      </c>
      <c r="F22" s="13"/>
      <c r="G22" s="14"/>
      <c r="H22" s="14"/>
    </row>
    <row r="23" spans="1:8" ht="171">
      <c r="A23" s="9">
        <f t="shared" si="0"/>
        <v>15</v>
      </c>
      <c r="B23" s="9" t="s">
        <v>74</v>
      </c>
      <c r="C23" s="10">
        <v>2</v>
      </c>
      <c r="D23" s="11" t="s">
        <v>16</v>
      </c>
      <c r="E23" s="12" t="s">
        <v>77</v>
      </c>
      <c r="F23" s="13"/>
      <c r="G23" s="14"/>
      <c r="H23" s="14"/>
    </row>
    <row r="24" spans="1:8" ht="399">
      <c r="A24" s="9">
        <f t="shared" si="0"/>
        <v>16</v>
      </c>
      <c r="B24" s="9" t="s">
        <v>74</v>
      </c>
      <c r="C24" s="10">
        <v>2</v>
      </c>
      <c r="D24" s="11" t="s">
        <v>18</v>
      </c>
      <c r="E24" s="12" t="s">
        <v>78</v>
      </c>
      <c r="F24" s="13"/>
      <c r="G24" s="14"/>
      <c r="H24" s="14"/>
    </row>
    <row r="25" spans="1:8" ht="42.75">
      <c r="A25" s="9">
        <f t="shared" si="0"/>
        <v>17</v>
      </c>
      <c r="B25" s="9" t="s">
        <v>74</v>
      </c>
      <c r="C25" s="10">
        <v>2</v>
      </c>
      <c r="D25" s="11" t="s">
        <v>19</v>
      </c>
      <c r="E25" s="12" t="s">
        <v>78</v>
      </c>
      <c r="F25" s="13"/>
      <c r="G25" s="15"/>
      <c r="H25" s="15"/>
    </row>
    <row r="26" spans="1:8" ht="342">
      <c r="A26" s="9">
        <f t="shared" si="0"/>
        <v>18</v>
      </c>
      <c r="B26" s="9" t="s">
        <v>74</v>
      </c>
      <c r="C26" s="10">
        <v>2</v>
      </c>
      <c r="D26" s="11" t="s">
        <v>20</v>
      </c>
      <c r="E26" s="12" t="s">
        <v>78</v>
      </c>
      <c r="F26" s="13"/>
      <c r="G26" s="14"/>
      <c r="H26" s="14"/>
    </row>
    <row r="27" spans="1:8" ht="57">
      <c r="A27" s="9">
        <f t="shared" si="0"/>
        <v>19</v>
      </c>
      <c r="B27" s="9" t="s">
        <v>74</v>
      </c>
      <c r="C27" s="10">
        <v>10</v>
      </c>
      <c r="D27" s="11" t="s">
        <v>21</v>
      </c>
      <c r="E27" s="12" t="s">
        <v>17</v>
      </c>
      <c r="F27" s="13"/>
      <c r="G27" s="14"/>
      <c r="H27" s="14"/>
    </row>
    <row r="28" spans="1:8" ht="156.75">
      <c r="A28" s="9">
        <f t="shared" si="0"/>
        <v>20</v>
      </c>
      <c r="B28" s="9" t="s">
        <v>74</v>
      </c>
      <c r="C28" s="10">
        <v>2</v>
      </c>
      <c r="D28" s="11" t="s">
        <v>59</v>
      </c>
      <c r="E28" s="12" t="s">
        <v>78</v>
      </c>
      <c r="F28" s="13"/>
      <c r="G28" s="14"/>
      <c r="H28" s="14"/>
    </row>
    <row r="29" spans="1:8" ht="384.75">
      <c r="A29" s="9">
        <f t="shared" si="0"/>
        <v>21</v>
      </c>
      <c r="B29" s="9" t="s">
        <v>74</v>
      </c>
      <c r="C29" s="10">
        <v>1</v>
      </c>
      <c r="D29" s="11" t="s">
        <v>60</v>
      </c>
      <c r="E29" s="12" t="s">
        <v>78</v>
      </c>
      <c r="F29" s="13"/>
      <c r="G29" s="14"/>
      <c r="H29" s="14"/>
    </row>
    <row r="30" spans="1:8" ht="71.25">
      <c r="A30" s="9">
        <f t="shared" si="0"/>
        <v>22</v>
      </c>
      <c r="B30" s="9" t="s">
        <v>74</v>
      </c>
      <c r="C30" s="10">
        <v>2</v>
      </c>
      <c r="D30" s="11" t="s">
        <v>22</v>
      </c>
      <c r="E30" s="12" t="s">
        <v>78</v>
      </c>
      <c r="F30" s="13"/>
      <c r="G30" s="14"/>
      <c r="H30" s="14"/>
    </row>
    <row r="31" spans="1:8" ht="185.25">
      <c r="A31" s="9">
        <f t="shared" si="0"/>
        <v>23</v>
      </c>
      <c r="B31" s="9" t="s">
        <v>74</v>
      </c>
      <c r="C31" s="10">
        <v>2</v>
      </c>
      <c r="D31" s="11" t="s">
        <v>23</v>
      </c>
      <c r="E31" s="12" t="s">
        <v>78</v>
      </c>
      <c r="F31" s="13"/>
      <c r="G31" s="14"/>
      <c r="H31" s="14"/>
    </row>
    <row r="32" spans="1:8" ht="228">
      <c r="A32" s="9">
        <f t="shared" si="0"/>
        <v>24</v>
      </c>
      <c r="B32" s="9" t="s">
        <v>74</v>
      </c>
      <c r="C32" s="10">
        <v>1</v>
      </c>
      <c r="D32" s="11" t="s">
        <v>24</v>
      </c>
      <c r="E32" s="12" t="s">
        <v>78</v>
      </c>
      <c r="F32" s="13"/>
      <c r="G32" s="14"/>
      <c r="H32" s="14"/>
    </row>
    <row r="33" spans="1:8" ht="213.75">
      <c r="A33" s="9">
        <f t="shared" si="0"/>
        <v>25</v>
      </c>
      <c r="B33" s="9" t="s">
        <v>74</v>
      </c>
      <c r="C33" s="10">
        <v>1</v>
      </c>
      <c r="D33" s="11" t="s">
        <v>25</v>
      </c>
      <c r="E33" s="12" t="s">
        <v>78</v>
      </c>
      <c r="F33" s="13"/>
      <c r="G33" s="14"/>
      <c r="H33" s="14"/>
    </row>
    <row r="34" spans="1:8" ht="85.5">
      <c r="A34" s="9">
        <f t="shared" si="0"/>
        <v>26</v>
      </c>
      <c r="B34" s="9" t="s">
        <v>74</v>
      </c>
      <c r="C34" s="10">
        <v>1</v>
      </c>
      <c r="D34" s="11" t="s">
        <v>26</v>
      </c>
      <c r="E34" s="12" t="s">
        <v>78</v>
      </c>
      <c r="F34" s="13"/>
      <c r="G34" s="14"/>
      <c r="H34" s="14"/>
    </row>
    <row r="35" spans="1:8" ht="199.5">
      <c r="A35" s="9">
        <f t="shared" si="0"/>
        <v>27</v>
      </c>
      <c r="B35" s="9" t="s">
        <v>74</v>
      </c>
      <c r="C35" s="10">
        <v>2</v>
      </c>
      <c r="D35" s="11" t="s">
        <v>72</v>
      </c>
      <c r="E35" s="12" t="s">
        <v>78</v>
      </c>
      <c r="F35" s="13"/>
      <c r="G35" s="14"/>
      <c r="H35" s="14"/>
    </row>
    <row r="36" spans="1:8" ht="156.75">
      <c r="A36" s="9">
        <f t="shared" si="0"/>
        <v>28</v>
      </c>
      <c r="B36" s="9" t="s">
        <v>74</v>
      </c>
      <c r="C36" s="10">
        <v>1</v>
      </c>
      <c r="D36" s="11" t="s">
        <v>61</v>
      </c>
      <c r="E36" s="12" t="s">
        <v>78</v>
      </c>
      <c r="F36" s="13"/>
      <c r="G36" s="14"/>
      <c r="H36" s="14"/>
    </row>
    <row r="37" spans="1:8" ht="199.5">
      <c r="A37" s="9">
        <f t="shared" si="0"/>
        <v>29</v>
      </c>
      <c r="B37" s="9" t="s">
        <v>74</v>
      </c>
      <c r="C37" s="10">
        <v>1</v>
      </c>
      <c r="D37" s="11" t="s">
        <v>27</v>
      </c>
      <c r="E37" s="12" t="s">
        <v>78</v>
      </c>
      <c r="F37" s="13"/>
      <c r="G37" s="14"/>
      <c r="H37" s="14"/>
    </row>
    <row r="38" spans="1:8" ht="199.5">
      <c r="A38" s="9">
        <f t="shared" si="0"/>
        <v>30</v>
      </c>
      <c r="B38" s="9" t="s">
        <v>74</v>
      </c>
      <c r="C38" s="10">
        <v>1</v>
      </c>
      <c r="D38" s="11" t="s">
        <v>62</v>
      </c>
      <c r="E38" s="12" t="s">
        <v>78</v>
      </c>
      <c r="F38" s="13"/>
      <c r="G38" s="14"/>
      <c r="H38" s="14"/>
    </row>
    <row r="39" spans="1:8" ht="199.5">
      <c r="A39" s="9">
        <f t="shared" si="0"/>
        <v>31</v>
      </c>
      <c r="B39" s="9" t="s">
        <v>74</v>
      </c>
      <c r="C39" s="10">
        <v>1</v>
      </c>
      <c r="D39" s="11" t="s">
        <v>28</v>
      </c>
      <c r="E39" s="12" t="s">
        <v>78</v>
      </c>
      <c r="F39" s="13"/>
      <c r="G39" s="14"/>
      <c r="H39" s="14"/>
    </row>
    <row r="40" spans="1:8" ht="128.25">
      <c r="A40" s="9">
        <f t="shared" si="0"/>
        <v>32</v>
      </c>
      <c r="B40" s="9" t="s">
        <v>74</v>
      </c>
      <c r="C40" s="10">
        <v>1</v>
      </c>
      <c r="D40" s="11" t="s">
        <v>29</v>
      </c>
      <c r="E40" s="12" t="s">
        <v>78</v>
      </c>
      <c r="F40" s="13"/>
      <c r="G40" s="14"/>
      <c r="H40" s="14"/>
    </row>
    <row r="41" spans="1:8" ht="327.75">
      <c r="A41" s="9">
        <f t="shared" si="0"/>
        <v>33</v>
      </c>
      <c r="B41" s="9" t="s">
        <v>74</v>
      </c>
      <c r="C41" s="10">
        <v>1</v>
      </c>
      <c r="D41" s="11" t="s">
        <v>73</v>
      </c>
      <c r="E41" s="12" t="s">
        <v>78</v>
      </c>
      <c r="F41" s="13"/>
      <c r="G41" s="14"/>
      <c r="H41" s="14"/>
    </row>
    <row r="42" spans="1:8" ht="128.25">
      <c r="A42" s="9">
        <f t="shared" si="0"/>
        <v>34</v>
      </c>
      <c r="B42" s="9" t="s">
        <v>74</v>
      </c>
      <c r="C42" s="10">
        <v>1</v>
      </c>
      <c r="D42" s="11" t="s">
        <v>30</v>
      </c>
      <c r="E42" s="12" t="s">
        <v>78</v>
      </c>
      <c r="F42" s="13"/>
      <c r="G42" s="14"/>
      <c r="H42" s="14"/>
    </row>
    <row r="43" spans="1:8" ht="142.5">
      <c r="A43" s="9">
        <f t="shared" si="0"/>
        <v>35</v>
      </c>
      <c r="B43" s="9" t="s">
        <v>74</v>
      </c>
      <c r="C43" s="10">
        <v>1</v>
      </c>
      <c r="D43" s="11" t="s">
        <v>31</v>
      </c>
      <c r="E43" s="12" t="s">
        <v>78</v>
      </c>
      <c r="F43" s="13"/>
      <c r="G43" s="14"/>
      <c r="H43" s="14"/>
    </row>
    <row r="44" spans="1:8" ht="57">
      <c r="A44" s="9">
        <f t="shared" si="0"/>
        <v>36</v>
      </c>
      <c r="B44" s="9" t="s">
        <v>74</v>
      </c>
      <c r="C44" s="10">
        <v>1</v>
      </c>
      <c r="D44" s="11" t="s">
        <v>32</v>
      </c>
      <c r="E44" s="12" t="s">
        <v>78</v>
      </c>
      <c r="F44" s="13"/>
      <c r="G44" s="14"/>
      <c r="H44" s="14"/>
    </row>
    <row r="45" spans="1:8" ht="85.5">
      <c r="A45" s="9">
        <f t="shared" si="0"/>
        <v>37</v>
      </c>
      <c r="B45" s="9" t="s">
        <v>74</v>
      </c>
      <c r="C45" s="10">
        <v>1</v>
      </c>
      <c r="D45" s="11" t="s">
        <v>33</v>
      </c>
      <c r="E45" s="12" t="s">
        <v>78</v>
      </c>
      <c r="F45" s="13"/>
      <c r="G45" s="14"/>
      <c r="H45" s="14"/>
    </row>
    <row r="46" spans="1:8" ht="42.75">
      <c r="A46" s="9">
        <f t="shared" si="0"/>
        <v>38</v>
      </c>
      <c r="B46" s="9" t="s">
        <v>74</v>
      </c>
      <c r="C46" s="10">
        <v>1</v>
      </c>
      <c r="D46" s="11" t="s">
        <v>34</v>
      </c>
      <c r="E46" s="12" t="s">
        <v>78</v>
      </c>
      <c r="F46" s="13"/>
      <c r="G46" s="14"/>
      <c r="H46" s="14"/>
    </row>
    <row r="47" spans="1:8" ht="57">
      <c r="A47" s="9">
        <f t="shared" si="0"/>
        <v>39</v>
      </c>
      <c r="B47" s="9" t="s">
        <v>35</v>
      </c>
      <c r="C47" s="10">
        <v>1</v>
      </c>
      <c r="D47" s="11" t="s">
        <v>36</v>
      </c>
      <c r="E47" s="12" t="s">
        <v>78</v>
      </c>
      <c r="F47" s="13"/>
      <c r="G47" s="14"/>
      <c r="H47" s="14"/>
    </row>
    <row r="48" spans="1:8" ht="71.25">
      <c r="A48" s="9">
        <f t="shared" si="0"/>
        <v>40</v>
      </c>
      <c r="B48" s="9" t="s">
        <v>35</v>
      </c>
      <c r="C48" s="10">
        <v>1</v>
      </c>
      <c r="D48" s="11" t="s">
        <v>37</v>
      </c>
      <c r="E48" s="12" t="s">
        <v>78</v>
      </c>
      <c r="F48" s="13"/>
      <c r="G48" s="14"/>
      <c r="H48" s="14"/>
    </row>
    <row r="49" spans="1:8" ht="57">
      <c r="A49" s="9">
        <f t="shared" si="0"/>
        <v>41</v>
      </c>
      <c r="B49" s="9" t="s">
        <v>35</v>
      </c>
      <c r="C49" s="10">
        <v>1</v>
      </c>
      <c r="D49" s="11" t="s">
        <v>38</v>
      </c>
      <c r="E49" s="12" t="s">
        <v>78</v>
      </c>
      <c r="F49" s="13"/>
      <c r="G49" s="14"/>
      <c r="H49" s="14"/>
    </row>
    <row r="50" spans="1:8" ht="114">
      <c r="A50" s="9">
        <f t="shared" si="0"/>
        <v>42</v>
      </c>
      <c r="B50" s="9" t="s">
        <v>35</v>
      </c>
      <c r="C50" s="10">
        <v>1</v>
      </c>
      <c r="D50" s="11" t="s">
        <v>39</v>
      </c>
      <c r="E50" s="12" t="s">
        <v>78</v>
      </c>
      <c r="F50" s="13"/>
      <c r="G50" s="14"/>
      <c r="H50" s="14"/>
    </row>
    <row r="51" spans="1:8" ht="57">
      <c r="A51" s="9">
        <f t="shared" si="0"/>
        <v>43</v>
      </c>
      <c r="B51" s="9" t="s">
        <v>35</v>
      </c>
      <c r="C51" s="10">
        <v>1</v>
      </c>
      <c r="D51" s="11" t="s">
        <v>40</v>
      </c>
      <c r="E51" s="12" t="s">
        <v>78</v>
      </c>
      <c r="F51" s="13"/>
      <c r="G51" s="14"/>
      <c r="H51" s="14"/>
    </row>
    <row r="52" spans="1:8" ht="57">
      <c r="A52" s="9">
        <f t="shared" si="0"/>
        <v>44</v>
      </c>
      <c r="B52" s="9" t="s">
        <v>35</v>
      </c>
      <c r="C52" s="10">
        <v>1</v>
      </c>
      <c r="D52" s="11" t="s">
        <v>41</v>
      </c>
      <c r="E52" s="12" t="s">
        <v>78</v>
      </c>
      <c r="F52" s="13"/>
      <c r="G52" s="14"/>
      <c r="H52" s="14"/>
    </row>
    <row r="53" spans="1:8" ht="85.5">
      <c r="A53" s="9">
        <f t="shared" si="0"/>
        <v>45</v>
      </c>
      <c r="B53" s="9" t="s">
        <v>35</v>
      </c>
      <c r="C53" s="10">
        <v>1</v>
      </c>
      <c r="D53" s="11" t="s">
        <v>42</v>
      </c>
      <c r="E53" s="12" t="s">
        <v>78</v>
      </c>
      <c r="F53" s="13"/>
      <c r="G53" s="14"/>
      <c r="H53" s="14"/>
    </row>
    <row r="54" spans="1:8" ht="57">
      <c r="A54" s="9">
        <f t="shared" si="0"/>
        <v>46</v>
      </c>
      <c r="B54" s="9" t="s">
        <v>35</v>
      </c>
      <c r="C54" s="10">
        <v>1</v>
      </c>
      <c r="D54" s="11" t="s">
        <v>43</v>
      </c>
      <c r="E54" s="12" t="s">
        <v>78</v>
      </c>
      <c r="F54" s="13"/>
      <c r="G54" s="14"/>
      <c r="H54" s="14"/>
    </row>
    <row r="55" spans="1:8" ht="57">
      <c r="A55" s="9">
        <f t="shared" si="0"/>
        <v>47</v>
      </c>
      <c r="B55" s="9" t="s">
        <v>35</v>
      </c>
      <c r="C55" s="10">
        <v>1</v>
      </c>
      <c r="D55" s="11" t="s">
        <v>44</v>
      </c>
      <c r="E55" s="12" t="s">
        <v>78</v>
      </c>
      <c r="F55" s="13"/>
      <c r="G55" s="14"/>
      <c r="H55" s="14"/>
    </row>
    <row r="56" spans="1:8" ht="71.25">
      <c r="A56" s="9">
        <f t="shared" si="0"/>
        <v>48</v>
      </c>
      <c r="B56" s="9" t="s">
        <v>35</v>
      </c>
      <c r="C56" s="10">
        <v>1</v>
      </c>
      <c r="D56" s="11" t="s">
        <v>45</v>
      </c>
      <c r="E56" s="12" t="s">
        <v>78</v>
      </c>
      <c r="F56" s="13"/>
      <c r="G56" s="14"/>
      <c r="H56" s="14"/>
    </row>
    <row r="57" spans="1:8" ht="57">
      <c r="A57" s="9">
        <f t="shared" si="0"/>
        <v>49</v>
      </c>
      <c r="B57" s="9" t="s">
        <v>35</v>
      </c>
      <c r="C57" s="10">
        <v>1</v>
      </c>
      <c r="D57" s="11" t="s">
        <v>46</v>
      </c>
      <c r="E57" s="12" t="s">
        <v>78</v>
      </c>
      <c r="F57" s="13"/>
      <c r="G57" s="14"/>
      <c r="H57" s="14"/>
    </row>
    <row r="58" spans="1:8" ht="57">
      <c r="A58" s="9">
        <f t="shared" si="0"/>
        <v>50</v>
      </c>
      <c r="B58" s="9" t="s">
        <v>35</v>
      </c>
      <c r="C58" s="10">
        <v>1</v>
      </c>
      <c r="D58" s="11" t="s">
        <v>47</v>
      </c>
      <c r="E58" s="12" t="s">
        <v>78</v>
      </c>
      <c r="F58" s="13"/>
      <c r="G58" s="14"/>
      <c r="H58" s="14"/>
    </row>
    <row r="59" spans="1:8" ht="57">
      <c r="A59" s="9">
        <f t="shared" si="0"/>
        <v>51</v>
      </c>
      <c r="B59" s="9" t="s">
        <v>35</v>
      </c>
      <c r="C59" s="10">
        <v>1</v>
      </c>
      <c r="D59" s="11" t="s">
        <v>48</v>
      </c>
      <c r="E59" s="12" t="s">
        <v>78</v>
      </c>
      <c r="F59" s="13"/>
      <c r="G59" s="14"/>
      <c r="H59" s="14"/>
    </row>
    <row r="60" spans="1:8" ht="156.75">
      <c r="A60" s="9">
        <f t="shared" si="0"/>
        <v>52</v>
      </c>
      <c r="B60" s="9" t="s">
        <v>35</v>
      </c>
      <c r="C60" s="10">
        <v>1</v>
      </c>
      <c r="D60" s="11" t="s">
        <v>49</v>
      </c>
      <c r="E60" s="12" t="s">
        <v>78</v>
      </c>
      <c r="F60" s="13"/>
      <c r="G60" s="14"/>
      <c r="H60" s="14"/>
    </row>
    <row r="61" spans="1:8" ht="57">
      <c r="A61" s="9">
        <f t="shared" si="0"/>
        <v>53</v>
      </c>
      <c r="B61" s="9" t="s">
        <v>35</v>
      </c>
      <c r="C61" s="10">
        <v>2</v>
      </c>
      <c r="D61" s="11" t="s">
        <v>50</v>
      </c>
      <c r="E61" s="12" t="s">
        <v>78</v>
      </c>
      <c r="F61" s="13"/>
      <c r="G61" s="14"/>
      <c r="H61" s="14"/>
    </row>
    <row r="62" spans="1:8" ht="85.5">
      <c r="A62" s="9">
        <f t="shared" si="0"/>
        <v>54</v>
      </c>
      <c r="B62" s="9" t="s">
        <v>35</v>
      </c>
      <c r="C62" s="10">
        <v>2</v>
      </c>
      <c r="D62" s="11" t="s">
        <v>51</v>
      </c>
      <c r="E62" s="12" t="s">
        <v>78</v>
      </c>
      <c r="F62" s="13"/>
      <c r="G62" s="14"/>
      <c r="H62" s="14"/>
    </row>
    <row r="63" spans="1:8" ht="85.5">
      <c r="A63" s="9">
        <f t="shared" si="0"/>
        <v>55</v>
      </c>
      <c r="B63" s="9" t="s">
        <v>35</v>
      </c>
      <c r="C63" s="10">
        <v>2</v>
      </c>
      <c r="D63" s="11" t="s">
        <v>52</v>
      </c>
      <c r="E63" s="12" t="s">
        <v>78</v>
      </c>
      <c r="F63" s="13"/>
      <c r="G63" s="14"/>
      <c r="H63" s="14"/>
    </row>
    <row r="64" spans="1:8" ht="57">
      <c r="A64" s="9">
        <f t="shared" si="0"/>
        <v>56</v>
      </c>
      <c r="B64" s="9" t="s">
        <v>35</v>
      </c>
      <c r="C64" s="10">
        <v>2</v>
      </c>
      <c r="D64" s="11" t="s">
        <v>53</v>
      </c>
      <c r="E64" s="12" t="s">
        <v>78</v>
      </c>
      <c r="F64" s="13"/>
      <c r="G64" s="14"/>
      <c r="H64" s="14"/>
    </row>
    <row r="65" spans="1:8" ht="156.75">
      <c r="A65" s="9">
        <f t="shared" si="0"/>
        <v>57</v>
      </c>
      <c r="B65" s="9" t="s">
        <v>35</v>
      </c>
      <c r="C65" s="10">
        <v>2</v>
      </c>
      <c r="D65" s="11" t="s">
        <v>54</v>
      </c>
      <c r="E65" s="12" t="s">
        <v>78</v>
      </c>
      <c r="F65" s="13"/>
      <c r="G65" s="14"/>
      <c r="H65" s="14"/>
    </row>
    <row r="66" spans="1:8" ht="128.25">
      <c r="A66" s="9">
        <f t="shared" si="0"/>
        <v>58</v>
      </c>
      <c r="B66" s="9" t="s">
        <v>35</v>
      </c>
      <c r="C66" s="10">
        <v>2</v>
      </c>
      <c r="D66" s="11" t="s">
        <v>55</v>
      </c>
      <c r="E66" s="12" t="s">
        <v>78</v>
      </c>
      <c r="F66" s="13"/>
      <c r="G66" s="14"/>
      <c r="H66" s="14"/>
    </row>
    <row r="67" spans="1:8" ht="57">
      <c r="A67" s="9">
        <f t="shared" si="0"/>
        <v>59</v>
      </c>
      <c r="B67" s="9" t="s">
        <v>35</v>
      </c>
      <c r="C67" s="10">
        <v>1</v>
      </c>
      <c r="D67" s="11" t="s">
        <v>56</v>
      </c>
      <c r="E67" s="12" t="s">
        <v>78</v>
      </c>
      <c r="F67" s="13"/>
      <c r="G67" s="14"/>
      <c r="H67" s="14"/>
    </row>
    <row r="68" spans="1:8" ht="353.25" customHeight="1">
      <c r="A68" s="9">
        <f t="shared" si="0"/>
        <v>60</v>
      </c>
      <c r="B68" s="9" t="s">
        <v>83</v>
      </c>
      <c r="C68" s="10">
        <v>2</v>
      </c>
      <c r="D68" s="11" t="s">
        <v>82</v>
      </c>
      <c r="E68" s="9" t="s">
        <v>78</v>
      </c>
      <c r="F68" s="13"/>
      <c r="G68" s="14"/>
      <c r="H68" s="14"/>
    </row>
    <row r="69" spans="1:8" ht="213.75">
      <c r="A69" s="9">
        <f t="shared" si="0"/>
        <v>61</v>
      </c>
      <c r="B69" s="9" t="s">
        <v>83</v>
      </c>
      <c r="C69" s="10">
        <v>1</v>
      </c>
      <c r="D69" s="11" t="s">
        <v>84</v>
      </c>
      <c r="E69" s="9" t="s">
        <v>78</v>
      </c>
      <c r="F69" s="13"/>
      <c r="G69" s="14"/>
      <c r="H69" s="14"/>
    </row>
    <row r="70" spans="1:8" ht="15.75">
      <c r="A70" s="7"/>
      <c r="B70" s="7"/>
      <c r="C70" s="7"/>
      <c r="D70" s="7"/>
      <c r="E70" s="7"/>
      <c r="F70" s="8"/>
      <c r="G70" s="16" t="s">
        <v>66</v>
      </c>
      <c r="H70" s="17">
        <f>SUM(H9:H67)</f>
        <v>0</v>
      </c>
    </row>
    <row r="71" spans="1:8" ht="15.75">
      <c r="A71" s="7"/>
      <c r="B71" s="7"/>
      <c r="C71" s="7"/>
      <c r="D71" s="7"/>
      <c r="E71" s="7"/>
      <c r="F71" s="7"/>
      <c r="G71" s="18" t="s">
        <v>67</v>
      </c>
      <c r="H71" s="19">
        <f>H70*0.16</f>
        <v>0</v>
      </c>
    </row>
    <row r="72" spans="1:8" ht="15.75">
      <c r="A72" s="7"/>
      <c r="B72" s="7"/>
      <c r="C72" s="7"/>
      <c r="D72" s="7"/>
      <c r="E72" s="7"/>
      <c r="F72" s="7"/>
      <c r="G72" s="20" t="s">
        <v>68</v>
      </c>
      <c r="H72" s="21">
        <f>H70+H71</f>
        <v>0</v>
      </c>
    </row>
    <row r="73" spans="1:8">
      <c r="D73" s="4"/>
    </row>
  </sheetData>
  <mergeCells count="4">
    <mergeCell ref="F7:H7"/>
    <mergeCell ref="C4:H4"/>
    <mergeCell ref="C2:H2"/>
    <mergeCell ref="C1:H1"/>
  </mergeCells>
  <phoneticPr fontId="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
  <sheetViews>
    <sheetView workbookViewId="0">
      <selection activeCell="D68" sqref="D68"/>
    </sheetView>
  </sheetViews>
  <sheetFormatPr baseColWidth="10" defaultRowHeight="15"/>
  <cols>
    <col min="1" max="1" width="11.5703125" bestFit="1" customWidth="1"/>
    <col min="2" max="2" width="13.140625" customWidth="1"/>
    <col min="3" max="3" width="11.5703125" bestFit="1" customWidth="1"/>
    <col min="4" max="4" width="68.42578125" customWidth="1"/>
  </cols>
  <sheetData>
    <row r="1" spans="1:6" ht="19.5">
      <c r="C1" s="29" t="s">
        <v>57</v>
      </c>
      <c r="D1" s="29"/>
      <c r="E1" s="29"/>
      <c r="F1" s="29"/>
    </row>
    <row r="2" spans="1:6" ht="16.5">
      <c r="C2" s="28" t="s">
        <v>81</v>
      </c>
      <c r="D2" s="28"/>
      <c r="E2" s="28"/>
      <c r="F2" s="28"/>
    </row>
    <row r="4" spans="1:6" ht="15.75">
      <c r="C4" s="27" t="s">
        <v>80</v>
      </c>
      <c r="D4" s="27"/>
      <c r="E4" s="27"/>
      <c r="F4" s="27"/>
    </row>
    <row r="5" spans="1:6" ht="15.75">
      <c r="C5" s="6"/>
      <c r="D5" s="6"/>
      <c r="E5" s="6"/>
    </row>
    <row r="6" spans="1:6" ht="15.75">
      <c r="C6" s="6"/>
      <c r="D6" s="6"/>
      <c r="E6" s="6"/>
    </row>
    <row r="7" spans="1:6" ht="25.5" customHeight="1">
      <c r="A7" s="4"/>
      <c r="C7" s="4"/>
      <c r="D7" s="4"/>
      <c r="E7" s="23"/>
      <c r="F7" s="22"/>
    </row>
    <row r="8" spans="1:6" ht="30" customHeight="1">
      <c r="A8" s="1" t="s">
        <v>3</v>
      </c>
      <c r="B8" s="1" t="s">
        <v>4</v>
      </c>
      <c r="C8" s="1" t="s">
        <v>0</v>
      </c>
      <c r="D8" s="2" t="s">
        <v>2</v>
      </c>
      <c r="E8" s="3" t="s">
        <v>1</v>
      </c>
      <c r="F8" s="3" t="s">
        <v>63</v>
      </c>
    </row>
    <row r="9" spans="1:6" ht="99.75">
      <c r="A9" s="9">
        <v>1</v>
      </c>
      <c r="B9" s="9" t="s">
        <v>74</v>
      </c>
      <c r="C9" s="10">
        <v>2</v>
      </c>
      <c r="D9" s="11" t="s">
        <v>5</v>
      </c>
      <c r="E9" s="12" t="s">
        <v>58</v>
      </c>
      <c r="F9" s="13"/>
    </row>
    <row r="10" spans="1:6" ht="42.75">
      <c r="A10" s="9">
        <v>2</v>
      </c>
      <c r="B10" s="9" t="s">
        <v>74</v>
      </c>
      <c r="C10" s="10">
        <v>2</v>
      </c>
      <c r="D10" s="11" t="s">
        <v>6</v>
      </c>
      <c r="E10" s="12" t="s">
        <v>58</v>
      </c>
      <c r="F10" s="13"/>
    </row>
    <row r="11" spans="1:6" ht="128.25">
      <c r="A11" s="9">
        <f t="shared" ref="A11:A69" si="0">A10+1</f>
        <v>3</v>
      </c>
      <c r="B11" s="9" t="s">
        <v>74</v>
      </c>
      <c r="C11" s="10">
        <v>2</v>
      </c>
      <c r="D11" s="11" t="s">
        <v>7</v>
      </c>
      <c r="E11" s="12" t="s">
        <v>75</v>
      </c>
      <c r="F11" s="13"/>
    </row>
    <row r="12" spans="1:6" ht="285">
      <c r="A12" s="9">
        <f t="shared" si="0"/>
        <v>4</v>
      </c>
      <c r="B12" s="9" t="s">
        <v>74</v>
      </c>
      <c r="C12" s="10">
        <v>1</v>
      </c>
      <c r="D12" s="11" t="s">
        <v>69</v>
      </c>
      <c r="E12" s="12" t="s">
        <v>75</v>
      </c>
      <c r="F12" s="13"/>
    </row>
    <row r="13" spans="1:6" ht="114">
      <c r="A13" s="9">
        <f t="shared" si="0"/>
        <v>5</v>
      </c>
      <c r="B13" s="9" t="s">
        <v>74</v>
      </c>
      <c r="C13" s="10">
        <v>2</v>
      </c>
      <c r="D13" s="11" t="s">
        <v>8</v>
      </c>
      <c r="E13" s="12" t="s">
        <v>75</v>
      </c>
      <c r="F13" s="13"/>
    </row>
    <row r="14" spans="1:6" ht="200.25" customHeight="1">
      <c r="A14" s="9">
        <f t="shared" si="0"/>
        <v>6</v>
      </c>
      <c r="B14" s="9" t="s">
        <v>74</v>
      </c>
      <c r="C14" s="10">
        <v>2</v>
      </c>
      <c r="D14" s="11" t="s">
        <v>9</v>
      </c>
      <c r="E14" s="12" t="s">
        <v>75</v>
      </c>
      <c r="F14" s="13"/>
    </row>
    <row r="15" spans="1:6" ht="57">
      <c r="A15" s="9">
        <f t="shared" si="0"/>
        <v>7</v>
      </c>
      <c r="B15" s="9" t="s">
        <v>74</v>
      </c>
      <c r="C15" s="10">
        <v>2</v>
      </c>
      <c r="D15" s="11" t="s">
        <v>10</v>
      </c>
      <c r="E15" s="12" t="s">
        <v>75</v>
      </c>
      <c r="F15" s="13"/>
    </row>
    <row r="16" spans="1:6" ht="185.25">
      <c r="A16" s="9">
        <f t="shared" si="0"/>
        <v>8</v>
      </c>
      <c r="B16" s="9" t="s">
        <v>74</v>
      </c>
      <c r="C16" s="10">
        <v>1</v>
      </c>
      <c r="D16" s="11" t="s">
        <v>11</v>
      </c>
      <c r="E16" s="12" t="s">
        <v>75</v>
      </c>
      <c r="F16" s="13"/>
    </row>
    <row r="17" spans="1:6" ht="142.5">
      <c r="A17" s="9">
        <f t="shared" si="0"/>
        <v>9</v>
      </c>
      <c r="B17" s="9" t="s">
        <v>74</v>
      </c>
      <c r="C17" s="10">
        <v>2</v>
      </c>
      <c r="D17" s="11" t="s">
        <v>12</v>
      </c>
      <c r="E17" s="12" t="s">
        <v>75</v>
      </c>
      <c r="F17" s="13"/>
    </row>
    <row r="18" spans="1:6" ht="85.5">
      <c r="A18" s="9">
        <f t="shared" si="0"/>
        <v>10</v>
      </c>
      <c r="B18" s="9" t="s">
        <v>74</v>
      </c>
      <c r="C18" s="10">
        <v>2</v>
      </c>
      <c r="D18" s="11" t="s">
        <v>13</v>
      </c>
      <c r="E18" s="12" t="s">
        <v>76</v>
      </c>
      <c r="F18" s="13"/>
    </row>
    <row r="19" spans="1:6" ht="270.75">
      <c r="A19" s="9">
        <f t="shared" si="0"/>
        <v>11</v>
      </c>
      <c r="B19" s="9" t="s">
        <v>74</v>
      </c>
      <c r="C19" s="10">
        <v>1</v>
      </c>
      <c r="D19" s="11" t="s">
        <v>70</v>
      </c>
      <c r="E19" s="12" t="s">
        <v>75</v>
      </c>
      <c r="F19" s="13"/>
    </row>
    <row r="20" spans="1:6" ht="270.75">
      <c r="A20" s="9">
        <f t="shared" si="0"/>
        <v>12</v>
      </c>
      <c r="B20" s="9" t="s">
        <v>74</v>
      </c>
      <c r="C20" s="10">
        <v>2</v>
      </c>
      <c r="D20" s="11" t="s">
        <v>14</v>
      </c>
      <c r="E20" s="12" t="s">
        <v>75</v>
      </c>
      <c r="F20" s="13"/>
    </row>
    <row r="21" spans="1:6" ht="85.5">
      <c r="A21" s="9">
        <f t="shared" si="0"/>
        <v>13</v>
      </c>
      <c r="B21" s="9" t="s">
        <v>74</v>
      </c>
      <c r="C21" s="10">
        <v>2</v>
      </c>
      <c r="D21" s="11" t="s">
        <v>15</v>
      </c>
      <c r="E21" s="12" t="s">
        <v>75</v>
      </c>
      <c r="F21" s="13"/>
    </row>
    <row r="22" spans="1:6" ht="299.25">
      <c r="A22" s="9">
        <f t="shared" si="0"/>
        <v>14</v>
      </c>
      <c r="B22" s="9" t="s">
        <v>74</v>
      </c>
      <c r="C22" s="10">
        <v>1</v>
      </c>
      <c r="D22" s="11" t="s">
        <v>71</v>
      </c>
      <c r="E22" s="12" t="s">
        <v>75</v>
      </c>
      <c r="F22" s="13"/>
    </row>
    <row r="23" spans="1:6" ht="171">
      <c r="A23" s="9">
        <f t="shared" si="0"/>
        <v>15</v>
      </c>
      <c r="B23" s="9" t="s">
        <v>74</v>
      </c>
      <c r="C23" s="10">
        <v>2</v>
      </c>
      <c r="D23" s="11" t="s">
        <v>16</v>
      </c>
      <c r="E23" s="12" t="s">
        <v>77</v>
      </c>
      <c r="F23" s="13"/>
    </row>
    <row r="24" spans="1:6" ht="399">
      <c r="A24" s="9">
        <f t="shared" si="0"/>
        <v>16</v>
      </c>
      <c r="B24" s="9" t="s">
        <v>74</v>
      </c>
      <c r="C24" s="10">
        <v>2</v>
      </c>
      <c r="D24" s="11" t="s">
        <v>18</v>
      </c>
      <c r="E24" s="12" t="s">
        <v>78</v>
      </c>
      <c r="F24" s="13"/>
    </row>
    <row r="25" spans="1:6" ht="42.75">
      <c r="A25" s="9">
        <f t="shared" si="0"/>
        <v>17</v>
      </c>
      <c r="B25" s="9" t="s">
        <v>74</v>
      </c>
      <c r="C25" s="10">
        <v>2</v>
      </c>
      <c r="D25" s="11" t="s">
        <v>19</v>
      </c>
      <c r="E25" s="12" t="s">
        <v>78</v>
      </c>
      <c r="F25" s="13"/>
    </row>
    <row r="26" spans="1:6" ht="342">
      <c r="A26" s="9">
        <f t="shared" si="0"/>
        <v>18</v>
      </c>
      <c r="B26" s="9" t="s">
        <v>74</v>
      </c>
      <c r="C26" s="10">
        <v>2</v>
      </c>
      <c r="D26" s="11" t="s">
        <v>20</v>
      </c>
      <c r="E26" s="12" t="s">
        <v>78</v>
      </c>
      <c r="F26" s="13"/>
    </row>
    <row r="27" spans="1:6" ht="57">
      <c r="A27" s="9">
        <f t="shared" si="0"/>
        <v>19</v>
      </c>
      <c r="B27" s="9" t="s">
        <v>74</v>
      </c>
      <c r="C27" s="10">
        <v>10</v>
      </c>
      <c r="D27" s="11" t="s">
        <v>21</v>
      </c>
      <c r="E27" s="12" t="s">
        <v>17</v>
      </c>
      <c r="F27" s="13"/>
    </row>
    <row r="28" spans="1:6" ht="156.75">
      <c r="A28" s="9">
        <f t="shared" si="0"/>
        <v>20</v>
      </c>
      <c r="B28" s="9" t="s">
        <v>74</v>
      </c>
      <c r="C28" s="10">
        <v>2</v>
      </c>
      <c r="D28" s="11" t="s">
        <v>59</v>
      </c>
      <c r="E28" s="12" t="s">
        <v>78</v>
      </c>
      <c r="F28" s="13"/>
    </row>
    <row r="29" spans="1:6" ht="384.75">
      <c r="A29" s="9">
        <f t="shared" si="0"/>
        <v>21</v>
      </c>
      <c r="B29" s="9" t="s">
        <v>74</v>
      </c>
      <c r="C29" s="10">
        <v>1</v>
      </c>
      <c r="D29" s="11" t="s">
        <v>60</v>
      </c>
      <c r="E29" s="12" t="s">
        <v>78</v>
      </c>
      <c r="F29" s="13"/>
    </row>
    <row r="30" spans="1:6" ht="71.25">
      <c r="A30" s="9">
        <f t="shared" si="0"/>
        <v>22</v>
      </c>
      <c r="B30" s="9" t="s">
        <v>74</v>
      </c>
      <c r="C30" s="10">
        <v>2</v>
      </c>
      <c r="D30" s="11" t="s">
        <v>22</v>
      </c>
      <c r="E30" s="12" t="s">
        <v>78</v>
      </c>
      <c r="F30" s="13"/>
    </row>
    <row r="31" spans="1:6" ht="185.25">
      <c r="A31" s="9">
        <f t="shared" si="0"/>
        <v>23</v>
      </c>
      <c r="B31" s="9" t="s">
        <v>74</v>
      </c>
      <c r="C31" s="10">
        <v>2</v>
      </c>
      <c r="D31" s="11" t="s">
        <v>23</v>
      </c>
      <c r="E31" s="12" t="s">
        <v>78</v>
      </c>
      <c r="F31" s="13"/>
    </row>
    <row r="32" spans="1:6" ht="228">
      <c r="A32" s="9">
        <f t="shared" si="0"/>
        <v>24</v>
      </c>
      <c r="B32" s="9" t="s">
        <v>74</v>
      </c>
      <c r="C32" s="10">
        <v>1</v>
      </c>
      <c r="D32" s="11" t="s">
        <v>24</v>
      </c>
      <c r="E32" s="12" t="s">
        <v>78</v>
      </c>
      <c r="F32" s="13"/>
    </row>
    <row r="33" spans="1:6" ht="213.75">
      <c r="A33" s="9">
        <f t="shared" si="0"/>
        <v>25</v>
      </c>
      <c r="B33" s="9" t="s">
        <v>74</v>
      </c>
      <c r="C33" s="10">
        <v>1</v>
      </c>
      <c r="D33" s="11" t="s">
        <v>25</v>
      </c>
      <c r="E33" s="12" t="s">
        <v>78</v>
      </c>
      <c r="F33" s="13"/>
    </row>
    <row r="34" spans="1:6" ht="85.5">
      <c r="A34" s="9">
        <f t="shared" si="0"/>
        <v>26</v>
      </c>
      <c r="B34" s="9" t="s">
        <v>74</v>
      </c>
      <c r="C34" s="10">
        <v>1</v>
      </c>
      <c r="D34" s="11" t="s">
        <v>26</v>
      </c>
      <c r="E34" s="12" t="s">
        <v>78</v>
      </c>
      <c r="F34" s="13"/>
    </row>
    <row r="35" spans="1:6" ht="199.5">
      <c r="A35" s="9">
        <f t="shared" si="0"/>
        <v>27</v>
      </c>
      <c r="B35" s="9" t="s">
        <v>74</v>
      </c>
      <c r="C35" s="10">
        <v>2</v>
      </c>
      <c r="D35" s="11" t="s">
        <v>72</v>
      </c>
      <c r="E35" s="12" t="s">
        <v>78</v>
      </c>
      <c r="F35" s="13"/>
    </row>
    <row r="36" spans="1:6" ht="156.75">
      <c r="A36" s="9">
        <f t="shared" si="0"/>
        <v>28</v>
      </c>
      <c r="B36" s="9" t="s">
        <v>74</v>
      </c>
      <c r="C36" s="10">
        <v>1</v>
      </c>
      <c r="D36" s="11" t="s">
        <v>61</v>
      </c>
      <c r="E36" s="12" t="s">
        <v>78</v>
      </c>
      <c r="F36" s="13"/>
    </row>
    <row r="37" spans="1:6" ht="199.5">
      <c r="A37" s="9">
        <f t="shared" si="0"/>
        <v>29</v>
      </c>
      <c r="B37" s="9" t="s">
        <v>74</v>
      </c>
      <c r="C37" s="10">
        <v>1</v>
      </c>
      <c r="D37" s="11" t="s">
        <v>27</v>
      </c>
      <c r="E37" s="12" t="s">
        <v>78</v>
      </c>
      <c r="F37" s="13"/>
    </row>
    <row r="38" spans="1:6" ht="199.5">
      <c r="A38" s="9">
        <f t="shared" si="0"/>
        <v>30</v>
      </c>
      <c r="B38" s="9" t="s">
        <v>74</v>
      </c>
      <c r="C38" s="10">
        <v>1</v>
      </c>
      <c r="D38" s="11" t="s">
        <v>62</v>
      </c>
      <c r="E38" s="12" t="s">
        <v>78</v>
      </c>
      <c r="F38" s="13"/>
    </row>
    <row r="39" spans="1:6" ht="199.5">
      <c r="A39" s="9">
        <f t="shared" si="0"/>
        <v>31</v>
      </c>
      <c r="B39" s="9" t="s">
        <v>74</v>
      </c>
      <c r="C39" s="10">
        <v>1</v>
      </c>
      <c r="D39" s="11" t="s">
        <v>28</v>
      </c>
      <c r="E39" s="12" t="s">
        <v>78</v>
      </c>
      <c r="F39" s="13"/>
    </row>
    <row r="40" spans="1:6" ht="128.25">
      <c r="A40" s="9">
        <f t="shared" si="0"/>
        <v>32</v>
      </c>
      <c r="B40" s="9" t="s">
        <v>74</v>
      </c>
      <c r="C40" s="10">
        <v>1</v>
      </c>
      <c r="D40" s="11" t="s">
        <v>29</v>
      </c>
      <c r="E40" s="12" t="s">
        <v>78</v>
      </c>
      <c r="F40" s="13"/>
    </row>
    <row r="41" spans="1:6" ht="327.75">
      <c r="A41" s="9">
        <f t="shared" si="0"/>
        <v>33</v>
      </c>
      <c r="B41" s="9" t="s">
        <v>74</v>
      </c>
      <c r="C41" s="10">
        <v>1</v>
      </c>
      <c r="D41" s="11" t="s">
        <v>73</v>
      </c>
      <c r="E41" s="12" t="s">
        <v>78</v>
      </c>
      <c r="F41" s="13"/>
    </row>
    <row r="42" spans="1:6" ht="128.25">
      <c r="A42" s="9">
        <f t="shared" si="0"/>
        <v>34</v>
      </c>
      <c r="B42" s="9" t="s">
        <v>74</v>
      </c>
      <c r="C42" s="10">
        <v>1</v>
      </c>
      <c r="D42" s="11" t="s">
        <v>30</v>
      </c>
      <c r="E42" s="12" t="s">
        <v>78</v>
      </c>
      <c r="F42" s="13"/>
    </row>
    <row r="43" spans="1:6" ht="142.5">
      <c r="A43" s="9">
        <f t="shared" si="0"/>
        <v>35</v>
      </c>
      <c r="B43" s="9" t="s">
        <v>74</v>
      </c>
      <c r="C43" s="10">
        <v>1</v>
      </c>
      <c r="D43" s="11" t="s">
        <v>31</v>
      </c>
      <c r="E43" s="12" t="s">
        <v>78</v>
      </c>
      <c r="F43" s="13"/>
    </row>
    <row r="44" spans="1:6" ht="57">
      <c r="A44" s="9">
        <f t="shared" si="0"/>
        <v>36</v>
      </c>
      <c r="B44" s="9" t="s">
        <v>74</v>
      </c>
      <c r="C44" s="10">
        <v>1</v>
      </c>
      <c r="D44" s="11" t="s">
        <v>32</v>
      </c>
      <c r="E44" s="12" t="s">
        <v>78</v>
      </c>
      <c r="F44" s="13"/>
    </row>
    <row r="45" spans="1:6" ht="85.5">
      <c r="A45" s="9">
        <f t="shared" si="0"/>
        <v>37</v>
      </c>
      <c r="B45" s="9" t="s">
        <v>74</v>
      </c>
      <c r="C45" s="10">
        <v>1</v>
      </c>
      <c r="D45" s="11" t="s">
        <v>33</v>
      </c>
      <c r="E45" s="12" t="s">
        <v>78</v>
      </c>
      <c r="F45" s="13"/>
    </row>
    <row r="46" spans="1:6" ht="42.75">
      <c r="A46" s="9">
        <f t="shared" si="0"/>
        <v>38</v>
      </c>
      <c r="B46" s="9" t="s">
        <v>74</v>
      </c>
      <c r="C46" s="10">
        <v>1</v>
      </c>
      <c r="D46" s="11" t="s">
        <v>34</v>
      </c>
      <c r="E46" s="12" t="s">
        <v>78</v>
      </c>
      <c r="F46" s="13"/>
    </row>
    <row r="47" spans="1:6" ht="57">
      <c r="A47" s="9">
        <f t="shared" si="0"/>
        <v>39</v>
      </c>
      <c r="B47" s="9" t="s">
        <v>35</v>
      </c>
      <c r="C47" s="10">
        <v>1</v>
      </c>
      <c r="D47" s="11" t="s">
        <v>36</v>
      </c>
      <c r="E47" s="12" t="s">
        <v>78</v>
      </c>
      <c r="F47" s="13"/>
    </row>
    <row r="48" spans="1:6" ht="71.25">
      <c r="A48" s="9">
        <f t="shared" si="0"/>
        <v>40</v>
      </c>
      <c r="B48" s="9" t="s">
        <v>35</v>
      </c>
      <c r="C48" s="10">
        <v>1</v>
      </c>
      <c r="D48" s="11" t="s">
        <v>37</v>
      </c>
      <c r="E48" s="12" t="s">
        <v>78</v>
      </c>
      <c r="F48" s="13"/>
    </row>
    <row r="49" spans="1:6" ht="57">
      <c r="A49" s="9">
        <f t="shared" si="0"/>
        <v>41</v>
      </c>
      <c r="B49" s="9" t="s">
        <v>35</v>
      </c>
      <c r="C49" s="10">
        <v>1</v>
      </c>
      <c r="D49" s="11" t="s">
        <v>38</v>
      </c>
      <c r="E49" s="12" t="s">
        <v>78</v>
      </c>
      <c r="F49" s="13"/>
    </row>
    <row r="50" spans="1:6" ht="114">
      <c r="A50" s="9">
        <f t="shared" si="0"/>
        <v>42</v>
      </c>
      <c r="B50" s="9" t="s">
        <v>35</v>
      </c>
      <c r="C50" s="10">
        <v>1</v>
      </c>
      <c r="D50" s="11" t="s">
        <v>39</v>
      </c>
      <c r="E50" s="12" t="s">
        <v>78</v>
      </c>
      <c r="F50" s="13"/>
    </row>
    <row r="51" spans="1:6" ht="57">
      <c r="A51" s="9">
        <f t="shared" si="0"/>
        <v>43</v>
      </c>
      <c r="B51" s="9" t="s">
        <v>35</v>
      </c>
      <c r="C51" s="10">
        <v>1</v>
      </c>
      <c r="D51" s="11" t="s">
        <v>40</v>
      </c>
      <c r="E51" s="12" t="s">
        <v>78</v>
      </c>
      <c r="F51" s="13"/>
    </row>
    <row r="52" spans="1:6" ht="57">
      <c r="A52" s="9">
        <f t="shared" si="0"/>
        <v>44</v>
      </c>
      <c r="B52" s="9" t="s">
        <v>35</v>
      </c>
      <c r="C52" s="10">
        <v>1</v>
      </c>
      <c r="D52" s="11" t="s">
        <v>41</v>
      </c>
      <c r="E52" s="12" t="s">
        <v>78</v>
      </c>
      <c r="F52" s="13"/>
    </row>
    <row r="53" spans="1:6" ht="85.5">
      <c r="A53" s="9">
        <f t="shared" si="0"/>
        <v>45</v>
      </c>
      <c r="B53" s="9" t="s">
        <v>35</v>
      </c>
      <c r="C53" s="10">
        <v>1</v>
      </c>
      <c r="D53" s="11" t="s">
        <v>42</v>
      </c>
      <c r="E53" s="12" t="s">
        <v>78</v>
      </c>
      <c r="F53" s="13"/>
    </row>
    <row r="54" spans="1:6" ht="57">
      <c r="A54" s="9">
        <f t="shared" si="0"/>
        <v>46</v>
      </c>
      <c r="B54" s="9" t="s">
        <v>35</v>
      </c>
      <c r="C54" s="10">
        <v>1</v>
      </c>
      <c r="D54" s="11" t="s">
        <v>43</v>
      </c>
      <c r="E54" s="12" t="s">
        <v>78</v>
      </c>
      <c r="F54" s="13"/>
    </row>
    <row r="55" spans="1:6" ht="57">
      <c r="A55" s="9">
        <f t="shared" si="0"/>
        <v>47</v>
      </c>
      <c r="B55" s="9" t="s">
        <v>35</v>
      </c>
      <c r="C55" s="10">
        <v>1</v>
      </c>
      <c r="D55" s="11" t="s">
        <v>44</v>
      </c>
      <c r="E55" s="12" t="s">
        <v>78</v>
      </c>
      <c r="F55" s="13"/>
    </row>
    <row r="56" spans="1:6" ht="71.25">
      <c r="A56" s="9">
        <f t="shared" si="0"/>
        <v>48</v>
      </c>
      <c r="B56" s="9" t="s">
        <v>35</v>
      </c>
      <c r="C56" s="10">
        <v>1</v>
      </c>
      <c r="D56" s="11" t="s">
        <v>45</v>
      </c>
      <c r="E56" s="12" t="s">
        <v>78</v>
      </c>
      <c r="F56" s="13"/>
    </row>
    <row r="57" spans="1:6" ht="57">
      <c r="A57" s="9">
        <f t="shared" si="0"/>
        <v>49</v>
      </c>
      <c r="B57" s="9" t="s">
        <v>35</v>
      </c>
      <c r="C57" s="10">
        <v>1</v>
      </c>
      <c r="D57" s="11" t="s">
        <v>46</v>
      </c>
      <c r="E57" s="12" t="s">
        <v>78</v>
      </c>
      <c r="F57" s="13"/>
    </row>
    <row r="58" spans="1:6" ht="57">
      <c r="A58" s="9">
        <f t="shared" si="0"/>
        <v>50</v>
      </c>
      <c r="B58" s="9" t="s">
        <v>35</v>
      </c>
      <c r="C58" s="10">
        <v>1</v>
      </c>
      <c r="D58" s="11" t="s">
        <v>47</v>
      </c>
      <c r="E58" s="12" t="s">
        <v>78</v>
      </c>
      <c r="F58" s="13"/>
    </row>
    <row r="59" spans="1:6" ht="57">
      <c r="A59" s="9">
        <f t="shared" si="0"/>
        <v>51</v>
      </c>
      <c r="B59" s="9" t="s">
        <v>35</v>
      </c>
      <c r="C59" s="10">
        <v>1</v>
      </c>
      <c r="D59" s="11" t="s">
        <v>48</v>
      </c>
      <c r="E59" s="12" t="s">
        <v>78</v>
      </c>
      <c r="F59" s="13"/>
    </row>
    <row r="60" spans="1:6" ht="156.75">
      <c r="A60" s="9">
        <f t="shared" si="0"/>
        <v>52</v>
      </c>
      <c r="B60" s="9" t="s">
        <v>35</v>
      </c>
      <c r="C60" s="10">
        <v>1</v>
      </c>
      <c r="D60" s="11" t="s">
        <v>49</v>
      </c>
      <c r="E60" s="12" t="s">
        <v>78</v>
      </c>
      <c r="F60" s="13"/>
    </row>
    <row r="61" spans="1:6" ht="57">
      <c r="A61" s="9">
        <f t="shared" si="0"/>
        <v>53</v>
      </c>
      <c r="B61" s="9" t="s">
        <v>35</v>
      </c>
      <c r="C61" s="10">
        <v>2</v>
      </c>
      <c r="D61" s="11" t="s">
        <v>50</v>
      </c>
      <c r="E61" s="12" t="s">
        <v>78</v>
      </c>
      <c r="F61" s="13"/>
    </row>
    <row r="62" spans="1:6" ht="85.5">
      <c r="A62" s="9">
        <f t="shared" si="0"/>
        <v>54</v>
      </c>
      <c r="B62" s="9" t="s">
        <v>35</v>
      </c>
      <c r="C62" s="10">
        <v>2</v>
      </c>
      <c r="D62" s="11" t="s">
        <v>51</v>
      </c>
      <c r="E62" s="12" t="s">
        <v>78</v>
      </c>
      <c r="F62" s="13"/>
    </row>
    <row r="63" spans="1:6" ht="85.5">
      <c r="A63" s="9">
        <f t="shared" si="0"/>
        <v>55</v>
      </c>
      <c r="B63" s="9" t="s">
        <v>35</v>
      </c>
      <c r="C63" s="10">
        <v>2</v>
      </c>
      <c r="D63" s="11" t="s">
        <v>52</v>
      </c>
      <c r="E63" s="12" t="s">
        <v>78</v>
      </c>
      <c r="F63" s="13"/>
    </row>
    <row r="64" spans="1:6" ht="57">
      <c r="A64" s="9">
        <f t="shared" si="0"/>
        <v>56</v>
      </c>
      <c r="B64" s="9" t="s">
        <v>35</v>
      </c>
      <c r="C64" s="10">
        <v>2</v>
      </c>
      <c r="D64" s="11" t="s">
        <v>53</v>
      </c>
      <c r="E64" s="12" t="s">
        <v>78</v>
      </c>
      <c r="F64" s="13"/>
    </row>
    <row r="65" spans="1:6" ht="156.75">
      <c r="A65" s="9">
        <f t="shared" si="0"/>
        <v>57</v>
      </c>
      <c r="B65" s="9" t="s">
        <v>35</v>
      </c>
      <c r="C65" s="10">
        <v>2</v>
      </c>
      <c r="D65" s="11" t="s">
        <v>54</v>
      </c>
      <c r="E65" s="12" t="s">
        <v>78</v>
      </c>
      <c r="F65" s="13"/>
    </row>
    <row r="66" spans="1:6" ht="128.25">
      <c r="A66" s="9">
        <f t="shared" si="0"/>
        <v>58</v>
      </c>
      <c r="B66" s="9" t="s">
        <v>35</v>
      </c>
      <c r="C66" s="10">
        <v>2</v>
      </c>
      <c r="D66" s="11" t="s">
        <v>55</v>
      </c>
      <c r="E66" s="12" t="s">
        <v>78</v>
      </c>
      <c r="F66" s="13"/>
    </row>
    <row r="67" spans="1:6" ht="57">
      <c r="A67" s="9">
        <f t="shared" si="0"/>
        <v>59</v>
      </c>
      <c r="B67" s="9" t="s">
        <v>35</v>
      </c>
      <c r="C67" s="10">
        <v>1</v>
      </c>
      <c r="D67" s="11" t="s">
        <v>56</v>
      </c>
      <c r="E67" s="12" t="s">
        <v>78</v>
      </c>
      <c r="F67" s="13"/>
    </row>
    <row r="68" spans="1:6" ht="345.75" customHeight="1">
      <c r="A68" s="9">
        <f t="shared" si="0"/>
        <v>60</v>
      </c>
      <c r="B68" s="13" t="s">
        <v>83</v>
      </c>
      <c r="C68" s="10">
        <v>2</v>
      </c>
      <c r="D68" s="32" t="s">
        <v>82</v>
      </c>
      <c r="E68" s="9" t="s">
        <v>78</v>
      </c>
      <c r="F68" s="30"/>
    </row>
    <row r="69" spans="1:6" ht="214.5">
      <c r="A69" s="9">
        <f t="shared" si="0"/>
        <v>61</v>
      </c>
      <c r="B69" s="13" t="s">
        <v>83</v>
      </c>
      <c r="C69" s="10">
        <v>1</v>
      </c>
      <c r="D69" s="31" t="s">
        <v>84</v>
      </c>
      <c r="E69" s="9" t="s">
        <v>78</v>
      </c>
      <c r="F69" s="30"/>
    </row>
    <row r="70" spans="1:6">
      <c r="A70" s="7"/>
      <c r="B70" s="7"/>
      <c r="C70" s="7"/>
      <c r="D70" s="7"/>
      <c r="E70" s="7"/>
      <c r="F70" s="7"/>
    </row>
    <row r="71" spans="1:6">
      <c r="D71" s="4"/>
    </row>
  </sheetData>
  <mergeCells count="3">
    <mergeCell ref="C1:F1"/>
    <mergeCell ref="C2:F2"/>
    <mergeCell ref="C4:F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ECONÓMICO</vt:lpstr>
      <vt:lpstr>ANEXO TÉCNICO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Rodriguez Gutierrez</dc:creator>
  <cp:lastModifiedBy>Lizbeth Guadalupe Pontaza Marquez</cp:lastModifiedBy>
  <cp:lastPrinted>2023-12-04T18:10:53Z</cp:lastPrinted>
  <dcterms:created xsi:type="dcterms:W3CDTF">2021-06-23T19:28:44Z</dcterms:created>
  <dcterms:modified xsi:type="dcterms:W3CDTF">2023-12-04T19:43:43Z</dcterms:modified>
</cp:coreProperties>
</file>