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SGC_prepa-1\entregar_DGC_2017\"/>
    </mc:Choice>
  </mc:AlternateContent>
  <bookViews>
    <workbookView xWindow="120" yWindow="930" windowWidth="10515" windowHeight="9780" firstSheet="2" activeTab="2"/>
  </bookViews>
  <sheets>
    <sheet name="Hoja1" sheetId="6" state="hidden" r:id="rId1"/>
    <sheet name="INSTRUCTIVO DE LLENADO" sheetId="5" r:id="rId2"/>
    <sheet name="MATRIZ AMBIENTAL" sheetId="2" r:id="rId3"/>
    <sheet name="ASPECTOS AMBIENTALES" sheetId="1" r:id="rId4"/>
    <sheet name="CALIFICACIÓN DE IMPACTOS" sheetId="3" r:id="rId5"/>
  </sheets>
  <calcPr calcId="152511"/>
</workbook>
</file>

<file path=xl/calcChain.xml><?xml version="1.0" encoding="utf-8"?>
<calcChain xmlns="http://schemas.openxmlformats.org/spreadsheetml/2006/main">
  <c r="X82" i="2" l="1"/>
  <c r="Y82" i="2"/>
  <c r="Z82" i="2"/>
  <c r="W82" i="2"/>
  <c r="L82" i="2"/>
  <c r="M82" i="2"/>
  <c r="N82" i="2"/>
  <c r="O82" i="2"/>
  <c r="P82" i="2"/>
  <c r="Q82" i="2"/>
  <c r="R82" i="2"/>
  <c r="S82" i="2"/>
  <c r="T82" i="2"/>
  <c r="U82" i="2"/>
  <c r="K82" i="2"/>
  <c r="D82" i="2"/>
  <c r="E82" i="2"/>
  <c r="F82" i="2"/>
  <c r="G82" i="2"/>
  <c r="H82" i="2"/>
  <c r="I82" i="2"/>
  <c r="C82" i="2"/>
  <c r="Z66" i="2"/>
  <c r="Y66" i="2"/>
  <c r="X66" i="2"/>
  <c r="W66" i="2"/>
  <c r="U66" i="2"/>
  <c r="T66" i="2"/>
  <c r="S66" i="2"/>
  <c r="R66" i="2"/>
  <c r="Q66" i="2"/>
  <c r="P66" i="2"/>
  <c r="O66" i="2"/>
  <c r="N66" i="2"/>
  <c r="M66" i="2"/>
  <c r="L66" i="2"/>
  <c r="K66" i="2"/>
  <c r="I66" i="2"/>
  <c r="H66" i="2"/>
  <c r="G66" i="2"/>
  <c r="F66" i="2"/>
  <c r="E66" i="2"/>
  <c r="D66" i="2"/>
  <c r="C66" i="2"/>
  <c r="V81" i="2"/>
  <c r="V80" i="2"/>
  <c r="V79" i="2"/>
  <c r="V78" i="2"/>
  <c r="V77" i="2"/>
  <c r="V76" i="2"/>
  <c r="V75" i="2"/>
  <c r="V74" i="2"/>
  <c r="V73" i="2"/>
  <c r="V72" i="2"/>
  <c r="V64"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AD66" i="2" l="1"/>
  <c r="V11" i="2"/>
  <c r="V12" i="2"/>
  <c r="V15" i="2"/>
  <c r="V16" i="2"/>
  <c r="V65" i="2"/>
  <c r="V13" i="2"/>
  <c r="V14" i="2"/>
</calcChain>
</file>

<file path=xl/comments1.xml><?xml version="1.0" encoding="utf-8"?>
<comments xmlns="http://schemas.openxmlformats.org/spreadsheetml/2006/main">
  <authors>
    <author>Francisco</author>
  </authors>
  <commentList>
    <comment ref="B6" authorId="0" shapeId="0">
      <text>
        <r>
          <rPr>
            <b/>
            <sz val="9"/>
            <color indexed="81"/>
            <rFont val="Tahoma"/>
            <family val="2"/>
          </rPr>
          <t>Depto. Gestión Ambiental:</t>
        </r>
        <r>
          <rPr>
            <sz val="9"/>
            <color indexed="81"/>
            <rFont val="Tahoma"/>
            <family val="2"/>
          </rPr>
          <t xml:space="preserve">
Revisar los aspectos ambientales en la pestaña siguiente
</t>
        </r>
      </text>
    </comment>
    <comment ref="K6" authorId="0" shapeId="0">
      <text>
        <r>
          <rPr>
            <b/>
            <sz val="11"/>
            <color indexed="81"/>
            <rFont val="Tahoma"/>
            <family val="2"/>
          </rPr>
          <t xml:space="preserve">Naturaleza:
</t>
        </r>
        <r>
          <rPr>
            <sz val="11"/>
            <color indexed="81"/>
            <rFont val="Tahoma"/>
            <family val="2"/>
          </rPr>
          <t xml:space="preserve">
Única 1</t>
        </r>
      </text>
    </comment>
    <comment ref="L6" authorId="0" shapeId="0">
      <text>
        <r>
          <rPr>
            <b/>
            <sz val="11"/>
            <color indexed="81"/>
            <rFont val="Tahoma"/>
            <family val="2"/>
          </rPr>
          <t xml:space="preserve">Intensidad:
</t>
        </r>
        <r>
          <rPr>
            <sz val="11"/>
            <color indexed="81"/>
            <rFont val="Tahoma"/>
            <family val="2"/>
          </rPr>
          <t xml:space="preserve">
Baja  1
Media 2
Alta  4
Muy alta 8
Total 12</t>
        </r>
      </text>
    </comment>
    <comment ref="M6" authorId="0" shapeId="0">
      <text>
        <r>
          <rPr>
            <b/>
            <sz val="11"/>
            <color indexed="81"/>
            <rFont val="Tahoma"/>
            <family val="2"/>
          </rPr>
          <t>Extensión:</t>
        </r>
        <r>
          <rPr>
            <b/>
            <sz val="9"/>
            <color indexed="81"/>
            <rFont val="Tahoma"/>
            <family val="2"/>
          </rPr>
          <t xml:space="preserve">
</t>
        </r>
        <r>
          <rPr>
            <sz val="9"/>
            <color indexed="81"/>
            <rFont val="Tahoma"/>
            <family val="2"/>
          </rPr>
          <t xml:space="preserve">
</t>
        </r>
        <r>
          <rPr>
            <sz val="11"/>
            <color indexed="81"/>
            <rFont val="Tahoma"/>
            <family val="2"/>
          </rPr>
          <t xml:space="preserve">Puntual 1: 1%-33%
Parcial 2: 34%-66%
Extenso 4: 67%-99%
Total 8: 100%
</t>
        </r>
      </text>
    </comment>
    <comment ref="N6" authorId="0" shapeId="0">
      <text>
        <r>
          <rPr>
            <b/>
            <sz val="11"/>
            <color indexed="81"/>
            <rFont val="Tahoma"/>
            <family val="2"/>
          </rPr>
          <t xml:space="preserve">Momento:
</t>
        </r>
        <r>
          <rPr>
            <sz val="11"/>
            <color indexed="81"/>
            <rFont val="Tahoma"/>
            <family val="2"/>
          </rPr>
          <t xml:space="preserve">
Largo plazo 1
mediano plazo 2
inmediato o corto plazo 4
</t>
        </r>
        <r>
          <rPr>
            <sz val="9"/>
            <color indexed="81"/>
            <rFont val="Tahoma"/>
            <family val="2"/>
          </rPr>
          <t xml:space="preserve">
</t>
        </r>
      </text>
    </comment>
    <comment ref="O6" authorId="0" shapeId="0">
      <text>
        <r>
          <rPr>
            <b/>
            <sz val="11"/>
            <color indexed="81"/>
            <rFont val="Tahoma"/>
            <family val="2"/>
          </rPr>
          <t xml:space="preserve">Persistencia:
</t>
        </r>
        <r>
          <rPr>
            <sz val="11"/>
            <color indexed="81"/>
            <rFont val="Tahoma"/>
            <family val="2"/>
          </rPr>
          <t xml:space="preserve">
Fugaz   1
Temporal  2
Permanente 4</t>
        </r>
      </text>
    </comment>
    <comment ref="P6" authorId="0" shapeId="0">
      <text>
        <r>
          <rPr>
            <b/>
            <sz val="11"/>
            <color indexed="81"/>
            <rFont val="Tahoma"/>
            <family val="2"/>
          </rPr>
          <t xml:space="preserve">Reversibilidad:
</t>
        </r>
        <r>
          <rPr>
            <sz val="11"/>
            <color indexed="81"/>
            <rFont val="Tahoma"/>
            <family val="2"/>
          </rPr>
          <t xml:space="preserve">
Reversible a corto plazo 1
Reversible a mediano plazo 2
Irreversible 4
</t>
        </r>
      </text>
    </comment>
    <comment ref="Q6" authorId="0" shapeId="0">
      <text>
        <r>
          <rPr>
            <b/>
            <sz val="11"/>
            <color indexed="81"/>
            <rFont val="Tahoma"/>
            <family val="2"/>
          </rPr>
          <t xml:space="preserve">Recuperabilidad:
</t>
        </r>
        <r>
          <rPr>
            <sz val="11"/>
            <color indexed="81"/>
            <rFont val="Tahoma"/>
            <family val="2"/>
          </rPr>
          <t xml:space="preserve">
Recuperable inmediatamente  1
Recuperable a mediano plazo 2
Mitigable  4
Irrecuperable 8</t>
        </r>
        <r>
          <rPr>
            <sz val="9"/>
            <color indexed="81"/>
            <rFont val="Tahoma"/>
            <family val="2"/>
          </rPr>
          <t xml:space="preserve">
</t>
        </r>
      </text>
    </comment>
    <comment ref="R6" authorId="0" shapeId="0">
      <text>
        <r>
          <rPr>
            <b/>
            <sz val="11"/>
            <color indexed="81"/>
            <rFont val="Tahoma"/>
            <family val="2"/>
          </rPr>
          <t xml:space="preserve">Correlación:
</t>
        </r>
        <r>
          <rPr>
            <sz val="11"/>
            <color indexed="81"/>
            <rFont val="Tahoma"/>
            <family val="2"/>
          </rPr>
          <t xml:space="preserve">
Sin correlación 1
Correlación  2
Mucha correlación  4
</t>
        </r>
      </text>
    </comment>
    <comment ref="S6" authorId="0" shapeId="0">
      <text>
        <r>
          <rPr>
            <b/>
            <sz val="11"/>
            <color indexed="81"/>
            <rFont val="Tahoma"/>
            <family val="2"/>
          </rPr>
          <t xml:space="preserve">Acumulación:
</t>
        </r>
        <r>
          <rPr>
            <sz val="11"/>
            <color indexed="81"/>
            <rFont val="Tahoma"/>
            <family val="2"/>
          </rPr>
          <t xml:space="preserve">
Simple 1
Acumulativo 4
</t>
        </r>
      </text>
    </comment>
    <comment ref="T6" authorId="0" shapeId="0">
      <text>
        <r>
          <rPr>
            <b/>
            <sz val="11"/>
            <color indexed="81"/>
            <rFont val="Tahoma"/>
            <family val="2"/>
          </rPr>
          <t xml:space="preserve">Efecto:
</t>
        </r>
        <r>
          <rPr>
            <sz val="11"/>
            <color indexed="81"/>
            <rFont val="Tahoma"/>
            <family val="2"/>
          </rPr>
          <t xml:space="preserve">
Indirecto o secundario 1
Directo o primario 4
</t>
        </r>
      </text>
    </comment>
    <comment ref="U6" authorId="0" shapeId="0">
      <text>
        <r>
          <rPr>
            <b/>
            <sz val="11"/>
            <color indexed="81"/>
            <rFont val="Tahoma"/>
            <family val="2"/>
          </rPr>
          <t xml:space="preserve">Periodicidad:
</t>
        </r>
        <r>
          <rPr>
            <sz val="11"/>
            <color indexed="81"/>
            <rFont val="Tahoma"/>
            <family val="2"/>
          </rPr>
          <t xml:space="preserve">
Irregular o discontinuo 1
Periódico  2
Continuo 4
</t>
        </r>
      </text>
    </comment>
    <comment ref="V6" authorId="0" shapeId="0">
      <text>
        <r>
          <rPr>
            <b/>
            <sz val="9"/>
            <color indexed="81"/>
            <rFont val="Tahoma"/>
            <family val="2"/>
          </rPr>
          <t>Algoritmo de calificación:</t>
        </r>
        <r>
          <rPr>
            <sz val="9"/>
            <color indexed="81"/>
            <rFont val="Tahoma"/>
            <family val="2"/>
          </rPr>
          <t xml:space="preserve">
Calificación = N.(3(I) + 2(EX+MO) + PE + RV + SI + AC + EF + PR + MC)
Se realiza un Diagrama de Pareto y se establecen medidas para aquellos impactos calificados por encima de un valor crítico. 
</t>
        </r>
      </text>
    </comment>
    <comment ref="C9" authorId="0" shapeId="0">
      <text>
        <r>
          <rPr>
            <b/>
            <sz val="9"/>
            <color indexed="81"/>
            <rFont val="Tahoma"/>
            <family val="2"/>
          </rPr>
          <t xml:space="preserve">IMPACTO AMBIENTAL:
</t>
        </r>
        <r>
          <rPr>
            <sz val="9"/>
            <color indexed="81"/>
            <rFont val="Tahoma"/>
            <family val="2"/>
          </rPr>
          <t>Alteración de la hidráulica de las aguas subterráneas
Alteración de la hidráulica de las aguas superficiales
Alteración de las propiedades del agua
Colmatación (acumulación de sedimentos) en los cuerpos de agua
Modificación del régimen natural de los caudades</t>
        </r>
      </text>
    </comment>
    <comment ref="D9" authorId="0" shapeId="0">
      <text>
        <r>
          <rPr>
            <b/>
            <sz val="9"/>
            <color indexed="81"/>
            <rFont val="Tahoma"/>
            <family val="2"/>
          </rPr>
          <t>IMPACTO AMBIENTAL:</t>
        </r>
        <r>
          <rPr>
            <sz val="9"/>
            <color indexed="81"/>
            <rFont val="Tahoma"/>
            <family val="2"/>
          </rPr>
          <t xml:space="preserve">
Contaminación del aire por gases y vapores
Contaminación del aire por material particulado
Contaminación del aire por radiación
Contaminación del aire por ruido</t>
        </r>
      </text>
    </comment>
    <comment ref="E9" authorId="0" shapeId="0">
      <text>
        <r>
          <rPr>
            <b/>
            <sz val="9"/>
            <color indexed="81"/>
            <rFont val="Tahoma"/>
            <family val="2"/>
          </rPr>
          <t>IMPACTO AMBIENTAL:</t>
        </r>
        <r>
          <rPr>
            <sz val="9"/>
            <color indexed="81"/>
            <rFont val="Tahoma"/>
            <family val="2"/>
          </rPr>
          <t xml:space="preserve">
Activación de procesos erosivos
Alteración de las propiedades del suelo
Desestabilización de taludes o hundimiento del terreno
Perdida de suelo orgánico o agrológico</t>
        </r>
      </text>
    </comment>
    <comment ref="F9" authorId="0" shapeId="0">
      <text>
        <r>
          <rPr>
            <b/>
            <sz val="9"/>
            <color indexed="81"/>
            <rFont val="Tahoma"/>
            <family val="2"/>
          </rPr>
          <t xml:space="preserve">IMPACTO AMBIENTAL:
</t>
        </r>
        <r>
          <rPr>
            <sz val="9"/>
            <color indexed="81"/>
            <rFont val="Tahoma"/>
            <family val="2"/>
          </rPr>
          <t xml:space="preserve">Modificación del microclima
</t>
        </r>
      </text>
    </comment>
    <comment ref="G9" authorId="0" shapeId="0">
      <text>
        <r>
          <rPr>
            <b/>
            <sz val="9"/>
            <color indexed="81"/>
            <rFont val="Tahoma"/>
            <family val="2"/>
          </rPr>
          <t>IMPACTO AMBIENTAL:</t>
        </r>
        <r>
          <rPr>
            <sz val="9"/>
            <color indexed="81"/>
            <rFont val="Tahoma"/>
            <family val="2"/>
          </rPr>
          <t xml:space="preserve">
Alteración del paisaje</t>
        </r>
      </text>
    </comment>
    <comment ref="H9" authorId="0" shapeId="0">
      <text>
        <r>
          <rPr>
            <b/>
            <sz val="9"/>
            <color indexed="81"/>
            <rFont val="Tahoma"/>
            <family val="2"/>
          </rPr>
          <t>IMPACTO AMBIENTAL:</t>
        </r>
        <r>
          <rPr>
            <sz val="9"/>
            <color indexed="81"/>
            <rFont val="Tahoma"/>
            <family val="2"/>
          </rPr>
          <t xml:space="preserve">
Afectación de la flora</t>
        </r>
      </text>
    </comment>
    <comment ref="I9" authorId="0" shapeId="0">
      <text>
        <r>
          <rPr>
            <b/>
            <sz val="9"/>
            <color indexed="81"/>
            <rFont val="Tahoma"/>
            <family val="2"/>
          </rPr>
          <t>IMPACTO AMBIENTAL:</t>
        </r>
        <r>
          <rPr>
            <sz val="9"/>
            <color indexed="81"/>
            <rFont val="Tahoma"/>
            <family val="2"/>
          </rPr>
          <t xml:space="preserve">
Afectación de la fauna</t>
        </r>
      </text>
    </comment>
    <comment ref="K68" authorId="0" shapeId="0">
      <text>
        <r>
          <rPr>
            <b/>
            <sz val="11"/>
            <color indexed="81"/>
            <rFont val="Tahoma"/>
            <family val="2"/>
          </rPr>
          <t xml:space="preserve">Naturaleza:
</t>
        </r>
        <r>
          <rPr>
            <sz val="11"/>
            <color indexed="81"/>
            <rFont val="Tahoma"/>
            <family val="2"/>
          </rPr>
          <t xml:space="preserve">
Positiva o benéfica  +1
Negativa o perjudicial  -1
</t>
        </r>
      </text>
    </comment>
    <comment ref="L68" authorId="0" shapeId="0">
      <text>
        <r>
          <rPr>
            <b/>
            <sz val="11"/>
            <color indexed="81"/>
            <rFont val="Tahoma"/>
            <family val="2"/>
          </rPr>
          <t xml:space="preserve">Intencidad:
</t>
        </r>
        <r>
          <rPr>
            <sz val="11"/>
            <color indexed="81"/>
            <rFont val="Tahoma"/>
            <family val="2"/>
          </rPr>
          <t xml:space="preserve">
Baja  1
Media 2
Alta  4
Muy alta 8
Total 12
</t>
        </r>
      </text>
    </comment>
    <comment ref="M68" authorId="0" shapeId="0">
      <text>
        <r>
          <rPr>
            <b/>
            <sz val="11"/>
            <color indexed="81"/>
            <rFont val="Tahoma"/>
            <family val="2"/>
          </rPr>
          <t>Extensión:</t>
        </r>
        <r>
          <rPr>
            <b/>
            <sz val="9"/>
            <color indexed="81"/>
            <rFont val="Tahoma"/>
            <family val="2"/>
          </rPr>
          <t xml:space="preserve">
</t>
        </r>
        <r>
          <rPr>
            <sz val="9"/>
            <color indexed="81"/>
            <rFont val="Tahoma"/>
            <family val="2"/>
          </rPr>
          <t xml:space="preserve">
</t>
        </r>
        <r>
          <rPr>
            <sz val="11"/>
            <color indexed="81"/>
            <rFont val="Tahoma"/>
            <family val="2"/>
          </rPr>
          <t xml:space="preserve">Puntual 1: 1%-33%
Parcial 2: 34%-66%
Extenso 4: 67%-99%
Total 8: 100%
</t>
        </r>
      </text>
    </comment>
    <comment ref="N68" authorId="0" shapeId="0">
      <text>
        <r>
          <rPr>
            <b/>
            <sz val="11"/>
            <color indexed="81"/>
            <rFont val="Tahoma"/>
            <family val="2"/>
          </rPr>
          <t xml:space="preserve">Momento:
</t>
        </r>
        <r>
          <rPr>
            <sz val="11"/>
            <color indexed="81"/>
            <rFont val="Tahoma"/>
            <family val="2"/>
          </rPr>
          <t xml:space="preserve">
Largo plazo 1
mediano plazo 2
inmediato o corto plazo 4
Crítico +4 (Si el impacto se presenta en un momento critico la valoración será 4 unidades superior)</t>
        </r>
        <r>
          <rPr>
            <sz val="9"/>
            <color indexed="81"/>
            <rFont val="Tahoma"/>
            <family val="2"/>
          </rPr>
          <t xml:space="preserve">
</t>
        </r>
      </text>
    </comment>
    <comment ref="O68" authorId="0" shapeId="0">
      <text>
        <r>
          <rPr>
            <b/>
            <sz val="11"/>
            <color indexed="81"/>
            <rFont val="Tahoma"/>
            <family val="2"/>
          </rPr>
          <t xml:space="preserve">Persistencia:
</t>
        </r>
        <r>
          <rPr>
            <sz val="11"/>
            <color indexed="81"/>
            <rFont val="Tahoma"/>
            <family val="2"/>
          </rPr>
          <t xml:space="preserve">
Fugaz   1
Temporal  2
Permanente 4
</t>
        </r>
      </text>
    </comment>
    <comment ref="P68" authorId="0" shapeId="0">
      <text>
        <r>
          <rPr>
            <b/>
            <sz val="11"/>
            <color indexed="81"/>
            <rFont val="Tahoma"/>
            <family val="2"/>
          </rPr>
          <t xml:space="preserve">Reversibilidad:
</t>
        </r>
        <r>
          <rPr>
            <sz val="11"/>
            <color indexed="81"/>
            <rFont val="Tahoma"/>
            <family val="2"/>
          </rPr>
          <t xml:space="preserve">
Reversible a corto plazo 1
Reversible a mediano plazo 2
Irreversible 4
</t>
        </r>
      </text>
    </comment>
    <comment ref="Q68" authorId="0" shapeId="0">
      <text>
        <r>
          <rPr>
            <b/>
            <sz val="11"/>
            <color indexed="81"/>
            <rFont val="Tahoma"/>
            <family val="2"/>
          </rPr>
          <t xml:space="preserve">Recuperabilidad:
</t>
        </r>
        <r>
          <rPr>
            <sz val="11"/>
            <color indexed="81"/>
            <rFont val="Tahoma"/>
            <family val="2"/>
          </rPr>
          <t xml:space="preserve">
Recuperable inmediatamente  1
Recuperable a mediano plazo 2
Mitigable  4
Irrecuperable 8</t>
        </r>
        <r>
          <rPr>
            <sz val="9"/>
            <color indexed="81"/>
            <rFont val="Tahoma"/>
            <family val="2"/>
          </rPr>
          <t xml:space="preserve">
</t>
        </r>
      </text>
    </comment>
    <comment ref="R68" authorId="0" shapeId="0">
      <text>
        <r>
          <rPr>
            <b/>
            <sz val="11"/>
            <color indexed="81"/>
            <rFont val="Tahoma"/>
            <family val="2"/>
          </rPr>
          <t xml:space="preserve">Correlación:
</t>
        </r>
        <r>
          <rPr>
            <sz val="11"/>
            <color indexed="81"/>
            <rFont val="Tahoma"/>
            <family val="2"/>
          </rPr>
          <t xml:space="preserve">
Sin correlación 1
Correlación  2
Mucha correlación  4
</t>
        </r>
      </text>
    </comment>
    <comment ref="S68" authorId="0" shapeId="0">
      <text>
        <r>
          <rPr>
            <b/>
            <sz val="11"/>
            <color indexed="81"/>
            <rFont val="Tahoma"/>
            <family val="2"/>
          </rPr>
          <t xml:space="preserve">Acumulación:
</t>
        </r>
        <r>
          <rPr>
            <sz val="11"/>
            <color indexed="81"/>
            <rFont val="Tahoma"/>
            <family val="2"/>
          </rPr>
          <t xml:space="preserve">
Simple 1
Acumulativo 4
</t>
        </r>
      </text>
    </comment>
    <comment ref="T68" authorId="0" shapeId="0">
      <text>
        <r>
          <rPr>
            <b/>
            <sz val="11"/>
            <color indexed="81"/>
            <rFont val="Tahoma"/>
            <family val="2"/>
          </rPr>
          <t xml:space="preserve">Efecto:
</t>
        </r>
        <r>
          <rPr>
            <sz val="11"/>
            <color indexed="81"/>
            <rFont val="Tahoma"/>
            <family val="2"/>
          </rPr>
          <t xml:space="preserve">
Indirecto o secundario 1
Directo o primario 4
</t>
        </r>
      </text>
    </comment>
    <comment ref="U68" authorId="0" shapeId="0">
      <text>
        <r>
          <rPr>
            <b/>
            <sz val="11"/>
            <color indexed="81"/>
            <rFont val="Tahoma"/>
            <family val="2"/>
          </rPr>
          <t xml:space="preserve">Periodicidad:
</t>
        </r>
        <r>
          <rPr>
            <sz val="11"/>
            <color indexed="81"/>
            <rFont val="Tahoma"/>
            <family val="2"/>
          </rPr>
          <t xml:space="preserve">
Irregular o discontinuo 1
Periódico  2
Continuo 4
</t>
        </r>
      </text>
    </comment>
    <comment ref="C71" authorId="0" shapeId="0">
      <text>
        <r>
          <rPr>
            <b/>
            <sz val="9"/>
            <color indexed="81"/>
            <rFont val="Tahoma"/>
            <family val="2"/>
          </rPr>
          <t xml:space="preserve">IMPACTO AMBIENTAL:
</t>
        </r>
        <r>
          <rPr>
            <sz val="9"/>
            <color indexed="81"/>
            <rFont val="Tahoma"/>
            <family val="2"/>
          </rPr>
          <t>Alteración de la hidráulica de las aguas subterráneas
Alteración de la hidráulica de las aguas superficiales
Alteración de las propiedades del agua
Colmatación (acumulación de sedimentos) en los cuerpos de agua
Modificación del régimen natural de los caudades</t>
        </r>
      </text>
    </comment>
    <comment ref="D71" authorId="0" shapeId="0">
      <text>
        <r>
          <rPr>
            <b/>
            <sz val="9"/>
            <color indexed="81"/>
            <rFont val="Tahoma"/>
            <family val="2"/>
          </rPr>
          <t>IMPACTO AMBIENTAL:</t>
        </r>
        <r>
          <rPr>
            <sz val="9"/>
            <color indexed="81"/>
            <rFont val="Tahoma"/>
            <family val="2"/>
          </rPr>
          <t xml:space="preserve">
Contaminación del aire por gases y vapores
Contaminación del aire por material particulado
Contaminación del aire por radiación
Contaminación del aire por ruido</t>
        </r>
      </text>
    </comment>
    <comment ref="E71" authorId="0" shapeId="0">
      <text>
        <r>
          <rPr>
            <b/>
            <sz val="9"/>
            <color indexed="81"/>
            <rFont val="Tahoma"/>
            <family val="2"/>
          </rPr>
          <t>IMPACTO AMBIENTAL:</t>
        </r>
        <r>
          <rPr>
            <sz val="9"/>
            <color indexed="81"/>
            <rFont val="Tahoma"/>
            <family val="2"/>
          </rPr>
          <t xml:space="preserve">
Activación de procesos erosivos
Alteración de las propiedades del suelo
Desestabilización de taludes o hundimiento del terreno
Perdida de suelo orgánico o agrológico</t>
        </r>
      </text>
    </comment>
    <comment ref="F71" authorId="0" shapeId="0">
      <text>
        <r>
          <rPr>
            <b/>
            <sz val="9"/>
            <color indexed="81"/>
            <rFont val="Tahoma"/>
            <family val="2"/>
          </rPr>
          <t xml:space="preserve">IMPACTO AMBIENTAL:
</t>
        </r>
        <r>
          <rPr>
            <sz val="9"/>
            <color indexed="81"/>
            <rFont val="Tahoma"/>
            <family val="2"/>
          </rPr>
          <t xml:space="preserve">Modificación del microclima
</t>
        </r>
      </text>
    </comment>
    <comment ref="G71" authorId="0" shapeId="0">
      <text>
        <r>
          <rPr>
            <b/>
            <sz val="9"/>
            <color indexed="81"/>
            <rFont val="Tahoma"/>
            <family val="2"/>
          </rPr>
          <t>IMPACTO AMBIENTAL:</t>
        </r>
        <r>
          <rPr>
            <sz val="9"/>
            <color indexed="81"/>
            <rFont val="Tahoma"/>
            <family val="2"/>
          </rPr>
          <t xml:space="preserve">
Alteración del paisaje</t>
        </r>
      </text>
    </comment>
    <comment ref="H71" authorId="0" shapeId="0">
      <text>
        <r>
          <rPr>
            <b/>
            <sz val="9"/>
            <color indexed="81"/>
            <rFont val="Tahoma"/>
            <family val="2"/>
          </rPr>
          <t>IMPACTO AMBIENTAL:</t>
        </r>
        <r>
          <rPr>
            <sz val="9"/>
            <color indexed="81"/>
            <rFont val="Tahoma"/>
            <family val="2"/>
          </rPr>
          <t xml:space="preserve">
Afectación de la flora</t>
        </r>
      </text>
    </comment>
    <comment ref="I71" authorId="0" shapeId="0">
      <text>
        <r>
          <rPr>
            <b/>
            <sz val="9"/>
            <color indexed="81"/>
            <rFont val="Tahoma"/>
            <family val="2"/>
          </rPr>
          <t>IMPACTO AMBIENTAL:</t>
        </r>
        <r>
          <rPr>
            <sz val="9"/>
            <color indexed="81"/>
            <rFont val="Tahoma"/>
            <family val="2"/>
          </rPr>
          <t xml:space="preserve">
Afectación de la fauna</t>
        </r>
      </text>
    </comment>
  </commentList>
</comments>
</file>

<file path=xl/sharedStrings.xml><?xml version="1.0" encoding="utf-8"?>
<sst xmlns="http://schemas.openxmlformats.org/spreadsheetml/2006/main" count="645" uniqueCount="357">
  <si>
    <t>Agua</t>
  </si>
  <si>
    <t>Aceite de Inmersión (algunos microscopios)</t>
  </si>
  <si>
    <t>Baterías usadas</t>
  </si>
  <si>
    <t>Botes vacíos en aerosol</t>
  </si>
  <si>
    <t>Desecho de aceite comestible</t>
  </si>
  <si>
    <t>Detergentes</t>
  </si>
  <si>
    <t>Emisiones de Calor</t>
  </si>
  <si>
    <t>Emisiones de Ruido</t>
  </si>
  <si>
    <t>Fertilizantes</t>
  </si>
  <si>
    <t>Gas Oxigeno</t>
  </si>
  <si>
    <t>Gasolina</t>
  </si>
  <si>
    <t>Generación de filtros y trapos usados</t>
  </si>
  <si>
    <t>Herbicidas</t>
  </si>
  <si>
    <t>Lámparas fluorescentes usadas</t>
  </si>
  <si>
    <t>Llantas usadas</t>
  </si>
  <si>
    <t>Manchas de aceite en estacionamientos</t>
  </si>
  <si>
    <t>Medicamentos</t>
  </si>
  <si>
    <t>Petróleo</t>
  </si>
  <si>
    <t>Pintura en esmalte (en salones, oficinas y edificios)</t>
  </si>
  <si>
    <t>Pintura vinílica (en salones, oficinas y edificios)</t>
  </si>
  <si>
    <t>Productos de limpieza</t>
  </si>
  <si>
    <t>Productos en Aerosol (pinturas) usados</t>
  </si>
  <si>
    <t>Residuos de Poda</t>
  </si>
  <si>
    <t>Residuos sólidos por incendio</t>
  </si>
  <si>
    <t>Residuos Urbanos (Basura municipal)</t>
  </si>
  <si>
    <t>Uso de Bióxido de Carbono  (CO2) (extintores)</t>
  </si>
  <si>
    <t>Utilización de suelo</t>
  </si>
  <si>
    <t>Vertidos al Agua (sanitarios)</t>
  </si>
  <si>
    <t>Vibraciones (por construcción o remodelación)</t>
  </si>
  <si>
    <t>IMPACTO AMBIENTAL</t>
  </si>
  <si>
    <t>NATURALEZA</t>
  </si>
  <si>
    <t>INTENSIDAD</t>
  </si>
  <si>
    <t>MOMENTO</t>
  </si>
  <si>
    <t>PERSISTENCIA</t>
  </si>
  <si>
    <t>REVERSIBILIDAD</t>
  </si>
  <si>
    <t>RECUPERABILIDAD</t>
  </si>
  <si>
    <t>ACUMULACIÓN</t>
  </si>
  <si>
    <t>EFECTO</t>
  </si>
  <si>
    <t>PERIODICIDAD</t>
  </si>
  <si>
    <t>IMPORTANCIA</t>
  </si>
  <si>
    <t>ASPECTO AMBIENTAL</t>
  </si>
  <si>
    <t>VALOR</t>
  </si>
  <si>
    <t>EXTENSIÓN</t>
  </si>
  <si>
    <r>
      <t xml:space="preserve">Puntual </t>
    </r>
    <r>
      <rPr>
        <sz val="11"/>
        <color theme="1"/>
        <rFont val="Calibri"/>
        <family val="2"/>
        <scheme val="minor"/>
      </rPr>
      <t xml:space="preserve"> </t>
    </r>
  </si>
  <si>
    <r>
      <t>Parcial</t>
    </r>
    <r>
      <rPr>
        <sz val="11"/>
        <color theme="1"/>
        <rFont val="Calibri"/>
        <family val="2"/>
        <scheme val="minor"/>
      </rPr>
      <t xml:space="preserve"> </t>
    </r>
  </si>
  <si>
    <r>
      <t xml:space="preserve">Fugaz </t>
    </r>
    <r>
      <rPr>
        <sz val="11"/>
        <color theme="1"/>
        <rFont val="Calibri"/>
        <family val="2"/>
        <scheme val="minor"/>
      </rPr>
      <t xml:space="preserve"> </t>
    </r>
  </si>
  <si>
    <r>
      <t>Temporal</t>
    </r>
    <r>
      <rPr>
        <sz val="11"/>
        <color theme="1"/>
        <rFont val="Calibri"/>
        <family val="2"/>
        <scheme val="minor"/>
      </rPr>
      <t xml:space="preserve"> </t>
    </r>
  </si>
  <si>
    <t>Permanente</t>
  </si>
  <si>
    <r>
      <t>Recuperable inmediatamente</t>
    </r>
    <r>
      <rPr>
        <sz val="11"/>
        <color theme="1"/>
        <rFont val="Calibri"/>
        <family val="2"/>
        <scheme val="minor"/>
      </rPr>
      <t xml:space="preserve"> </t>
    </r>
  </si>
  <si>
    <t>Irrecuperable</t>
  </si>
  <si>
    <r>
      <t>Baja</t>
    </r>
    <r>
      <rPr>
        <sz val="11"/>
        <color theme="1"/>
        <rFont val="Calibri"/>
        <family val="2"/>
        <scheme val="minor"/>
      </rPr>
      <t xml:space="preserve"> </t>
    </r>
  </si>
  <si>
    <t>Media</t>
  </si>
  <si>
    <r>
      <t>Alta</t>
    </r>
    <r>
      <rPr>
        <sz val="11"/>
        <color theme="1"/>
        <rFont val="Calibri"/>
        <family val="2"/>
        <scheme val="minor"/>
      </rPr>
      <t xml:space="preserve"> </t>
    </r>
  </si>
  <si>
    <t>Largo plazo</t>
  </si>
  <si>
    <t>mediano plazo</t>
  </si>
  <si>
    <t>Reversible a corto plazo</t>
  </si>
  <si>
    <t>Reversible a mediano plazo</t>
  </si>
  <si>
    <t>Irreversible</t>
  </si>
  <si>
    <t>Simple</t>
  </si>
  <si>
    <t>Acumulativo</t>
  </si>
  <si>
    <r>
      <t>Periódico</t>
    </r>
    <r>
      <rPr>
        <sz val="11"/>
        <color theme="1"/>
        <rFont val="Calibri"/>
        <family val="2"/>
        <scheme val="minor"/>
      </rPr>
      <t xml:space="preserve"> </t>
    </r>
  </si>
  <si>
    <t>Contínuo</t>
  </si>
  <si>
    <t>FACTOR AMBIENTAL</t>
  </si>
  <si>
    <t>COMPONENTE AMBIENTAL</t>
  </si>
  <si>
    <t>ABIÓTICO</t>
  </si>
  <si>
    <t>BIOTICO</t>
  </si>
  <si>
    <t>AGUA</t>
  </si>
  <si>
    <t>ATMÓSFERA</t>
  </si>
  <si>
    <t>SUELOS</t>
  </si>
  <si>
    <t>CLIMA</t>
  </si>
  <si>
    <t>PAISAJE</t>
  </si>
  <si>
    <t>FLORA</t>
  </si>
  <si>
    <t>FAUNA</t>
  </si>
  <si>
    <t>CONTROL</t>
  </si>
  <si>
    <t>Aceites lubricantes</t>
  </si>
  <si>
    <t>Cartón</t>
  </si>
  <si>
    <t>Aceite Comestible</t>
  </si>
  <si>
    <t>Vaselina</t>
  </si>
  <si>
    <t>Irregular o discontinuo</t>
  </si>
  <si>
    <t>Extenso</t>
  </si>
  <si>
    <t>inmediato o corto plazo</t>
  </si>
  <si>
    <t>Indirecto o secundario</t>
  </si>
  <si>
    <t>Directo o primario</t>
  </si>
  <si>
    <r>
      <t xml:space="preserve">PERIODICIDAD </t>
    </r>
    <r>
      <rPr>
        <b/>
        <sz val="10"/>
        <color theme="6" tint="-0.249977111117893"/>
        <rFont val="Calibri"/>
        <family val="2"/>
        <scheme val="minor"/>
      </rPr>
      <t>PR</t>
    </r>
    <r>
      <rPr>
        <b/>
        <sz val="8"/>
        <color theme="1"/>
        <rFont val="Calibri"/>
        <family val="2"/>
        <scheme val="minor"/>
      </rPr>
      <t xml:space="preserve"> </t>
    </r>
  </si>
  <si>
    <r>
      <t xml:space="preserve">EFECTO </t>
    </r>
    <r>
      <rPr>
        <b/>
        <sz val="10"/>
        <color theme="6" tint="-0.249977111117893"/>
        <rFont val="Calibri"/>
        <family val="2"/>
        <scheme val="minor"/>
      </rPr>
      <t>EF</t>
    </r>
  </si>
  <si>
    <r>
      <t xml:space="preserve">ACUMULACIÓN </t>
    </r>
    <r>
      <rPr>
        <b/>
        <sz val="10"/>
        <color theme="6" tint="-0.249977111117893"/>
        <rFont val="Calibri"/>
        <family val="2"/>
        <scheme val="minor"/>
      </rPr>
      <t>AC</t>
    </r>
  </si>
  <si>
    <r>
      <t xml:space="preserve">RECUPERABILIDAD </t>
    </r>
    <r>
      <rPr>
        <b/>
        <sz val="10"/>
        <color theme="6" tint="-0.249977111117893"/>
        <rFont val="Calibri"/>
        <family val="2"/>
        <scheme val="minor"/>
      </rPr>
      <t>MC</t>
    </r>
  </si>
  <si>
    <r>
      <t xml:space="preserve">REVERSIBILIDAD </t>
    </r>
    <r>
      <rPr>
        <b/>
        <sz val="10"/>
        <color theme="6" tint="-0.249977111117893"/>
        <rFont val="Calibri"/>
        <family val="2"/>
        <scheme val="minor"/>
      </rPr>
      <t>RV</t>
    </r>
  </si>
  <si>
    <r>
      <t xml:space="preserve">PERSISTENCIA </t>
    </r>
    <r>
      <rPr>
        <b/>
        <sz val="10"/>
        <color theme="6" tint="-0.249977111117893"/>
        <rFont val="Calibri"/>
        <family val="2"/>
        <scheme val="minor"/>
      </rPr>
      <t>PE</t>
    </r>
  </si>
  <si>
    <r>
      <t xml:space="preserve">MOMENTO  </t>
    </r>
    <r>
      <rPr>
        <b/>
        <sz val="10"/>
        <color theme="6" tint="-0.249977111117893"/>
        <rFont val="Calibri"/>
        <family val="2"/>
        <scheme val="minor"/>
      </rPr>
      <t>MO</t>
    </r>
  </si>
  <si>
    <t>ASPECTOS AMBIENTALES</t>
  </si>
  <si>
    <t>Papel</t>
  </si>
  <si>
    <t>Plástico (pet)</t>
  </si>
  <si>
    <r>
      <rPr>
        <b/>
        <sz val="8"/>
        <rFont val="Calibri"/>
        <family val="2"/>
        <scheme val="minor"/>
      </rPr>
      <t>NATURALEZA</t>
    </r>
    <r>
      <rPr>
        <b/>
        <sz val="8"/>
        <color theme="6" tint="-0.249977111117893"/>
        <rFont val="Calibri"/>
        <family val="2"/>
        <scheme val="minor"/>
      </rPr>
      <t xml:space="preserve">  NA</t>
    </r>
  </si>
  <si>
    <r>
      <t>INTENSIDAD</t>
    </r>
    <r>
      <rPr>
        <b/>
        <sz val="10"/>
        <color theme="6" tint="-0.249977111117893"/>
        <rFont val="Calibri"/>
        <family val="2"/>
        <scheme val="minor"/>
      </rPr>
      <t xml:space="preserve"> IN</t>
    </r>
  </si>
  <si>
    <t>Total</t>
  </si>
  <si>
    <t>Muy alta</t>
  </si>
  <si>
    <t xml:space="preserve">Mitigable </t>
  </si>
  <si>
    <t xml:space="preserve">Recuperable parcialmente </t>
  </si>
  <si>
    <t>DEPENDENCIA:</t>
  </si>
  <si>
    <r>
      <t xml:space="preserve">CORRELACIÓN </t>
    </r>
    <r>
      <rPr>
        <b/>
        <sz val="10"/>
        <color theme="6" tint="-0.249977111117893"/>
        <rFont val="Calibri"/>
        <family val="2"/>
        <scheme val="minor"/>
      </rPr>
      <t>SI</t>
    </r>
  </si>
  <si>
    <t>CORRELACIÓN</t>
  </si>
  <si>
    <t>Sin correlación</t>
  </si>
  <si>
    <t>Correlación</t>
  </si>
  <si>
    <t>Mucha correlación</t>
  </si>
  <si>
    <t>IRRELEVANTE 
Menor a 25</t>
  </si>
  <si>
    <t>MODERADO 
Igual o mayor a 25  y menor a 50</t>
  </si>
  <si>
    <t>SEVERO 
Igual o mayor a 50  y menor a 75</t>
  </si>
  <si>
    <t>CRÍTICO
Igual o mayor a 75</t>
  </si>
  <si>
    <t>CONTROLADO (SI -NO)</t>
  </si>
  <si>
    <r>
      <t xml:space="preserve">EXTENSIÓN </t>
    </r>
    <r>
      <rPr>
        <b/>
        <sz val="10"/>
        <color theme="6" tint="-0.249977111117893"/>
        <rFont val="Calibri"/>
        <family val="2"/>
        <scheme val="minor"/>
      </rPr>
      <t>EX</t>
    </r>
  </si>
  <si>
    <t>VERSIÓN:</t>
  </si>
  <si>
    <t>FECHA DE ACTUALIZACIÓN:</t>
  </si>
  <si>
    <t>Macroproceso:</t>
  </si>
  <si>
    <t>Dependencia:</t>
  </si>
  <si>
    <t>Fecha de elaboración:</t>
  </si>
  <si>
    <t>Fecha de actualización:</t>
  </si>
  <si>
    <t>Versión:</t>
  </si>
  <si>
    <t>Actividad:</t>
  </si>
  <si>
    <t>Aspecto  ambiental:</t>
  </si>
  <si>
    <t>Impacto ambiental:</t>
  </si>
  <si>
    <t>Naturaleza:</t>
  </si>
  <si>
    <t>Intensidad:</t>
  </si>
  <si>
    <t>Extención:</t>
  </si>
  <si>
    <t>Momento:</t>
  </si>
  <si>
    <t>Persistencia:</t>
  </si>
  <si>
    <t>Reversibilidad:</t>
  </si>
  <si>
    <t>Recuperabilidad:</t>
  </si>
  <si>
    <t>Correlación:</t>
  </si>
  <si>
    <t>Acumulación:</t>
  </si>
  <si>
    <t>Efecto:</t>
  </si>
  <si>
    <t>Periodicidad:</t>
  </si>
  <si>
    <t>Importancia:</t>
  </si>
  <si>
    <t>Irrelevante:</t>
  </si>
  <si>
    <t>Moderado:</t>
  </si>
  <si>
    <t>Severo:</t>
  </si>
  <si>
    <t>Crítico:</t>
  </si>
  <si>
    <t>Controlado:</t>
  </si>
  <si>
    <t>Prevención:</t>
  </si>
  <si>
    <t>Mitigación:</t>
  </si>
  <si>
    <t>Grasas Lubricantes</t>
  </si>
  <si>
    <t>Estimar el área de influencia del impacto en relación con el entorno y colocar el número:
1 para puntual; 2 para parcial; 4 para extenso y 8 cuando sea total.</t>
  </si>
  <si>
    <t>Estimar el tiempo que transcurre entre la acción y el comienzo del efecto y colocar el número:
1 para largo plazo; 2 para mediano plazo y 4 para corto plazo.</t>
  </si>
  <si>
    <t>Estimar la posibilidad de reconstrucción del factor afectado y colocar el número:
1 para recuperable inmediatamente; 2 para recuperable parcialmente; 4 para mitigable y 8 para irrecuperable.</t>
  </si>
  <si>
    <t>Verificar el incremento de la manifestación del impacto y colocar un 1 si es simple o un 4 si es acumulativo.</t>
  </si>
  <si>
    <t>Verificar la regularidad de manistación del impacto y colocar 1 si es irregular, 2 para periódico y 4 para contínuo.</t>
  </si>
  <si>
    <t>Estimar la permanencia del efecto desde la aparición hasta cuando retornaria a sus condiciones iniciales previas y colocar el número:
1 para fugaz; 2 para temporal y 4 para permanente.</t>
  </si>
  <si>
    <t>Instructivo de llenado</t>
  </si>
  <si>
    <t>Número de versión actual.</t>
  </si>
  <si>
    <t>Fecha de la última vez que se actualizó.</t>
  </si>
  <si>
    <t>Fecha cuando fue elaborado el documento por primera vez.</t>
  </si>
  <si>
    <t>Estimar la posibilidad de que el factor ambiental retorne por medios naturales a sus condiciones anteriores y colocar el número:
1 para reversible a corto plazo; 2 para reversible a mediano plazo y 3 para irreversible.</t>
  </si>
  <si>
    <t>Estimar el rango de fuerza del impacto entre 1 y 12 y colocar el número.</t>
  </si>
  <si>
    <t>Verificar cuantos impactos simples actúan y colocar el número correspondiente.</t>
  </si>
  <si>
    <t>Verificar si existen efectos secundarios y colocar 1 si hay efectos indirectos y 4 si son directos.</t>
  </si>
  <si>
    <t>Escribir si el impacto se está controlando o no se esta controlando.</t>
  </si>
  <si>
    <t>Escribir las medidas que se estan aplicando, si fuera el caso.</t>
  </si>
  <si>
    <t>PARÁMETRO</t>
  </si>
  <si>
    <t>TIPO DE
ACTIVIDAD</t>
  </si>
  <si>
    <t>MACROPROCESO</t>
  </si>
  <si>
    <t>DEPENDENCIA</t>
  </si>
  <si>
    <t>VERSIÓN</t>
  </si>
  <si>
    <t>TIPO DE ACTIVIDAD</t>
  </si>
  <si>
    <t>DOCENCIA</t>
  </si>
  <si>
    <t>ADMINISTRACIÓN DE LA CIUDAD DEL CONOCIMIENTO</t>
  </si>
  <si>
    <t>ACTIVIDADES ACADÉMICAS DIVERSAS</t>
  </si>
  <si>
    <t>INVESTIGACIÓN</t>
  </si>
  <si>
    <t>ADMINISTRACIÓN DE LA VILLA DEPORTIVA</t>
  </si>
  <si>
    <t>ACTIVIDADES COMUNES ADMINISTRATIVAS</t>
  </si>
  <si>
    <t>ADMINISTRACIÓN DE LAS TORRES DE RECTORÍA</t>
  </si>
  <si>
    <t>ACTIVIDADES DE COCINA</t>
  </si>
  <si>
    <t>VINCULACIÓN</t>
  </si>
  <si>
    <t>ADMINISTRACIÓN DEL CENTRO CULTURAL LA GARZA</t>
  </si>
  <si>
    <t>ACTIVIDADES DE EDIFICACIÓN Y/O INFRAESTRUCTURA</t>
  </si>
  <si>
    <t>GESTIÓN</t>
  </si>
  <si>
    <t>CENTRO DE NEGOCIOS</t>
  </si>
  <si>
    <t>ACTIVIDADES DE JARDINERÍA</t>
  </si>
  <si>
    <t>CONTRALORÍA GENERAL</t>
  </si>
  <si>
    <t>ACTIVIDADES DE LIMPIEZA</t>
  </si>
  <si>
    <t>COORDINACIÓN DE ASESORES</t>
  </si>
  <si>
    <t>ACTIVIDADES DE MANTENIMIENTO</t>
  </si>
  <si>
    <t>COORDINACIÓN DE LA DIVISIÓN DE ADMINISTRACIÓN Y FINANZAS</t>
  </si>
  <si>
    <t>ACTIVIDADES EN LABORATORIOS</t>
  </si>
  <si>
    <t>Cartuchos y/o tóners usados</t>
  </si>
  <si>
    <t>COORDINACIÓN DE LA DIVISIÓN  DE DOCENCIA</t>
  </si>
  <si>
    <t>ACTIVIDADES MÉDICAS</t>
  </si>
  <si>
    <t>Consumo de energía eléctrica</t>
  </si>
  <si>
    <t>COORDINACIÓN DE LA DIVISIÓN DE EXTENCIÓN DE LA CULTURA</t>
  </si>
  <si>
    <t>SITUACIONES DE EMERGENCIA Y/O RIESGO</t>
  </si>
  <si>
    <t>COORDINACIÓN DE LA DIVISIÓN DE INVESTIGACIÓN Y POSGRADO</t>
  </si>
  <si>
    <t>Desecho de materia orgánica y/o vegetal</t>
  </si>
  <si>
    <t>COORDINACIÓN DE LA DIVISIÓN DE VINCULACIÓN</t>
  </si>
  <si>
    <t>DEFENSOR UNIVERSITARIO</t>
  </si>
  <si>
    <t>Emisiones al aire</t>
  </si>
  <si>
    <t>DIRECCIÓN DE ADMINISTRACIÓN DE PERSONAL</t>
  </si>
  <si>
    <t>DIRECCIÓN DE ADMINISTRACIÓN ESCOLAR</t>
  </si>
  <si>
    <t>DIRECCIÓN DE APOYO AL PROMEP</t>
  </si>
  <si>
    <t>DIRECCIÓN DE ARCHIVO GENERAL</t>
  </si>
  <si>
    <t>Gas LP</t>
  </si>
  <si>
    <t>DIRECCIÓN DE BECAS Y APOYO ACADÉMICO</t>
  </si>
  <si>
    <t>DIRECCIÓN DE BIBLIOTECAS Y CENTROS DE INFORMACIÓN</t>
  </si>
  <si>
    <t>DIRECCIÓN DE BIOTERIO</t>
  </si>
  <si>
    <t>Generación de aceite usado</t>
  </si>
  <si>
    <t>DIRECCIÓN DE CENTRO DE COMPUTO ACADÉMICO</t>
  </si>
  <si>
    <t>DIRECCIÓN DE COMUNICACIÓN SOCIAL</t>
  </si>
  <si>
    <t>Generación de reactivos usados</t>
  </si>
  <si>
    <t>DIRECCIÓN DE DESARROLLO EMPRESARIAL</t>
  </si>
  <si>
    <t>Generación de residuos peligrosos (C.R.E.T.I.)</t>
  </si>
  <si>
    <t>DIRECCIÓN DE DIVULGACIÓN DE LA CIENCIA</t>
  </si>
  <si>
    <t>Generación de residuos peligrosos biológico infecciosos (R.P.B.I.)</t>
  </si>
  <si>
    <t>DIRECCIÓN DE EDICIONES Y PUBLICACIONES</t>
  </si>
  <si>
    <t>DIRECCIÓN DE EDUCACIÓN CONTINUA</t>
  </si>
  <si>
    <t>Guates de látex usados</t>
  </si>
  <si>
    <t>DIRECCIÓN DE EDUCACIÓN MEDIA SUPERIOR Y TERMINAL</t>
  </si>
  <si>
    <t>DIRECCIÓN DE EDUCACIÓN SUPERIOR</t>
  </si>
  <si>
    <t>Insecticidas</t>
  </si>
  <si>
    <t>DIRECCIÓN DE EDUCACIÓN Y PROMOCIÓN DEPORTIVA</t>
  </si>
  <si>
    <t>Lámparas de alta intensidad de descarga</t>
  </si>
  <si>
    <t>DIRECCIÓN DE ENLACE INSTITUCIONAL</t>
  </si>
  <si>
    <t>Lámparas flourecentes y/o focos en activo</t>
  </si>
  <si>
    <t>DIRECCIÓN DE ESTUDIOS DE POSGRADO</t>
  </si>
  <si>
    <t>DIRECCIÓN DE FOMENTO A LA LECTURA</t>
  </si>
  <si>
    <t>Lámparas infrarrojas</t>
  </si>
  <si>
    <t>DIRECCIÓN DE GESTIÓN DE LA CALIDAD</t>
  </si>
  <si>
    <t>Lámparas Ultra Violeta (UV)</t>
  </si>
  <si>
    <t>DIRECCIÓN DE IDENTIDAD Y EVENTOS ESPECIALES</t>
  </si>
  <si>
    <t>DIRECCIÓN DE IMAGEN Y DISEÑO INSTITUCIONAL</t>
  </si>
  <si>
    <t>DIRECCIÓN DE INFORMACIÓN Y SISTEMAS</t>
  </si>
  <si>
    <t>DIRECCIÓN DE INVESTIGACIÓN</t>
  </si>
  <si>
    <t>Nitrógeno</t>
  </si>
  <si>
    <t>DIRECCIÓN DE LA FERIA UNIVERSITARIA DEL LIBRO (FUL)</t>
  </si>
  <si>
    <t>DIRECCIÓN DE LABORATORIOS Y TALLERES</t>
  </si>
  <si>
    <t>DIRECCIÓN DE MERCADEO DE LA CIENCIA</t>
  </si>
  <si>
    <t>Pilas usadas</t>
  </si>
  <si>
    <t>DIRECCIÓN DE PROMOCIÓN CULTURAL</t>
  </si>
  <si>
    <t>DIRECCIÓN DE PROTECCIÓN CIVIL UNIVERSITARIA</t>
  </si>
  <si>
    <t>DIRECCIÓN DE PROYECTOS INTERNACIONALES</t>
  </si>
  <si>
    <t>DIRECCIÓN DE PROYECTOS Y OBRAS</t>
  </si>
  <si>
    <t>Posibles derrames de productos peligrosos</t>
  </si>
  <si>
    <t>DIRECCIÓN DE RADIO UNIVERSIDAD</t>
  </si>
  <si>
    <t>Posibles derrames de residuos peligrosos</t>
  </si>
  <si>
    <t>DIRECCIÓN DE RECURSOS FINANCIEROS</t>
  </si>
  <si>
    <t>Posibles derrames y/o exposición de residuos biológico infecciosos</t>
  </si>
  <si>
    <t>DIRECCIÓN DE RECURSOS MATERIALES</t>
  </si>
  <si>
    <t>DIRECCIÓN DE RELACIONES INTERINSTITUCIONALES</t>
  </si>
  <si>
    <t>Productos de unicel</t>
  </si>
  <si>
    <t>DIRECCIÓN DE RELACIONES INTERNACIONALES</t>
  </si>
  <si>
    <t>DIRECCIÓN DE RELACIONES PÚBLICAS</t>
  </si>
  <si>
    <t>Refrigerantes</t>
  </si>
  <si>
    <t>DIRECCIÓN DE SERVICIO MÉDICO UNIVERSITARIO</t>
  </si>
  <si>
    <t>Residuos de combustión</t>
  </si>
  <si>
    <t>DIRECCIÓN DE SERVICIO SOCIAL Y PRÁCTICAS PROFESIONALES</t>
  </si>
  <si>
    <t>Residuos de construcción y/o mantenimiento</t>
  </si>
  <si>
    <t>DIRECCIÓN DE SERVICIOS GENERALES</t>
  </si>
  <si>
    <t>Residuos de plástico</t>
  </si>
  <si>
    <t>DIRECCIÓN DE SUPERACIÓN ACADÉMICA</t>
  </si>
  <si>
    <t>DIRECCIÓN DE TECNOLOGÍA WEB Y WEBOMETRÍA</t>
  </si>
  <si>
    <t>DIRECCIÓN DE TUTORIAS</t>
  </si>
  <si>
    <t>DIRECCIÓN DE VINCULACIÓN CON LOS SECTORES SOCIAL Y PRODUCTIVO</t>
  </si>
  <si>
    <t>Soldaduras</t>
  </si>
  <si>
    <t>DIRECCIÓN DEL CENTRO DE AUTOAPRENDIZAJE DE IDIOMAS</t>
  </si>
  <si>
    <t>Thinner y/o Aguarrás</t>
  </si>
  <si>
    <t>DIRECCIÓN DEL FESTIVAL INTERNACIONAL DE LA IMAGEN (FINI)</t>
  </si>
  <si>
    <t>DIRECCIÓN DEL PARQUE CIENTÍFICO Y TECNOLÓGICO</t>
  </si>
  <si>
    <t>DIRECCIÓN DEL SISTEMA DE UNIVERSIDAD VIRTUAL</t>
  </si>
  <si>
    <t>DIRECCIÓN GENERAL DE COMUNICACIÓN SOCIAL Y RELACIONES PÚBLICAS</t>
  </si>
  <si>
    <t>DIRECCIÓN GENERAL DE EVALUACIÓN</t>
  </si>
  <si>
    <t>DIRECCIÓN GENERAL DE PLANEACIÓN</t>
  </si>
  <si>
    <t>DIRECCIÓN GENERAL DE SERVICIOS ACADÉMICOS</t>
  </si>
  <si>
    <t>DIRECCIÓN GENERAL JURÍDICA</t>
  </si>
  <si>
    <t>DIRECCIÓN UNIVERSITARIA DE IDIOMAS</t>
  </si>
  <si>
    <t>EDITORIAL UNIVERSITARIA</t>
  </si>
  <si>
    <t>ESCUELA PREPARATORIA No. 1</t>
  </si>
  <si>
    <t>ESCUELA PREPARATORIA No. 2</t>
  </si>
  <si>
    <t>ESCUELA PREPARATORIA No. 3</t>
  </si>
  <si>
    <t>ESCUELA PREPARATORIA No. 4</t>
  </si>
  <si>
    <t>ESCUELA SUPERIOR DE ACTOPAN</t>
  </si>
  <si>
    <t>ESCUELA SUPERIOR DE APAN</t>
  </si>
  <si>
    <t>ESCUELA SUPERIOR DE ATOTONILCO DE TULA</t>
  </si>
  <si>
    <t>ESCUELA SUPERIOR DE CUIDAD SAHAGÚN</t>
  </si>
  <si>
    <t>ESCUELA SUPERIOR DE HUEJUTLA</t>
  </si>
  <si>
    <t>ESCUELA SUPERIOR DE TEPEJI DEL RIO</t>
  </si>
  <si>
    <t>ESCUELA SUPERIOR DE TIZAYUCA</t>
  </si>
  <si>
    <t xml:space="preserve">ESCUELA SUPERIOR DE TLAHUELILPAN </t>
  </si>
  <si>
    <t>ESCUELA SUPERIOR DE ZIMAPAN</t>
  </si>
  <si>
    <t>HONORABLE CONSEJO UNIVERSITARIO</t>
  </si>
  <si>
    <t>HOTEL UNIVERSITARIO</t>
  </si>
  <si>
    <t xml:space="preserve">INSTITUTO DE ARTES (IA) </t>
  </si>
  <si>
    <t>INSTITUTO DE CIENCIAS AGROPECUARIAS (ICAP)</t>
  </si>
  <si>
    <t>INSTITUTO DE CIENCIAS BÁSICAS E INGENIERIA (ICBI)</t>
  </si>
  <si>
    <t>INSTITUTO DE CIENCIAS DE LA SALUD (ICSA)</t>
  </si>
  <si>
    <t>INSTITUTO DE CIENCIAS ECONÓMICO ADMINISTRATIVAS (ICEA)</t>
  </si>
  <si>
    <t>INSTITUTO DE CIENCIAS SOCIALES Y HUMANIDADES (ICSHU)</t>
  </si>
  <si>
    <t>LIBRERÍA CARÁCTER</t>
  </si>
  <si>
    <t>RECTORÍA</t>
  </si>
  <si>
    <t>SECRETARÍA DE DESARROLLO INTERNACIONAL</t>
  </si>
  <si>
    <t>SECRETARIA GENERAL</t>
  </si>
  <si>
    <t>SECRETARÍA PARTICULAR</t>
  </si>
  <si>
    <t>SECRETARÍA PRIVADA</t>
  </si>
  <si>
    <t>TRANSPORTE UNIVERSITARIO</t>
  </si>
  <si>
    <t>FECHA DE 
ELABORACIÓN:</t>
  </si>
  <si>
    <t>MATRIZ DE IDENTIFICACIÓN DE ASPECTOS Y 
EVALUACIÓN DE IMPACTOS AMBIENTALES</t>
  </si>
  <si>
    <r>
      <rPr>
        <b/>
        <sz val="14"/>
        <color theme="1"/>
        <rFont val="Calibri"/>
        <family val="2"/>
        <scheme val="minor"/>
      </rPr>
      <t>PREVENCIÓN</t>
    </r>
    <r>
      <rPr>
        <b/>
        <sz val="12"/>
        <color theme="1"/>
        <rFont val="Calibri"/>
        <family val="2"/>
        <scheme val="minor"/>
      </rPr>
      <t xml:space="preserve">
</t>
    </r>
    <r>
      <rPr>
        <sz val="12"/>
        <color theme="1"/>
        <rFont val="Calibri"/>
        <family val="2"/>
        <scheme val="minor"/>
      </rPr>
      <t>Menor a 25</t>
    </r>
  </si>
  <si>
    <r>
      <rPr>
        <b/>
        <sz val="14"/>
        <color theme="1"/>
        <rFont val="Calibri"/>
        <family val="2"/>
        <scheme val="minor"/>
      </rPr>
      <t>MITIGACIÓN</t>
    </r>
    <r>
      <rPr>
        <b/>
        <sz val="12"/>
        <color theme="1"/>
        <rFont val="Calibri"/>
        <family val="2"/>
        <scheme val="minor"/>
      </rPr>
      <t xml:space="preserve">
</t>
    </r>
    <r>
      <rPr>
        <sz val="12"/>
        <color theme="1"/>
        <rFont val="Calibri"/>
        <family val="2"/>
        <scheme val="minor"/>
      </rPr>
      <t>Igual o mayor a 25  y menor a 50</t>
    </r>
  </si>
  <si>
    <r>
      <rPr>
        <b/>
        <sz val="14"/>
        <color theme="1"/>
        <rFont val="Calibri"/>
        <family val="2"/>
        <scheme val="minor"/>
      </rPr>
      <t>CORRECCIÓN</t>
    </r>
    <r>
      <rPr>
        <b/>
        <sz val="12"/>
        <color theme="1"/>
        <rFont val="Calibri"/>
        <family val="2"/>
        <scheme val="minor"/>
      </rPr>
      <t xml:space="preserve">
</t>
    </r>
    <r>
      <rPr>
        <sz val="12"/>
        <color theme="1"/>
        <rFont val="Calibri"/>
        <family val="2"/>
        <scheme val="minor"/>
      </rPr>
      <t>Igual o mayor a 50  y menor a 75</t>
    </r>
  </si>
  <si>
    <r>
      <rPr>
        <b/>
        <sz val="14"/>
        <color theme="1"/>
        <rFont val="Calibri"/>
        <family val="2"/>
        <scheme val="minor"/>
      </rPr>
      <t>COMPENSACIÓN</t>
    </r>
    <r>
      <rPr>
        <b/>
        <sz val="12"/>
        <color theme="1"/>
        <rFont val="Calibri"/>
        <family val="2"/>
        <scheme val="minor"/>
      </rPr>
      <t xml:space="preserve">
</t>
    </r>
    <r>
      <rPr>
        <sz val="12"/>
        <color theme="1"/>
        <rFont val="Calibri"/>
        <family val="2"/>
        <scheme val="minor"/>
      </rPr>
      <t>Igual o mayor a 75</t>
    </r>
  </si>
  <si>
    <r>
      <t xml:space="preserve">RELEVANCIA
</t>
    </r>
    <r>
      <rPr>
        <b/>
        <sz val="14"/>
        <color theme="1"/>
        <rFont val="Calibri"/>
        <family val="2"/>
        <scheme val="minor"/>
      </rPr>
      <t>(Resultado de la Importancia)</t>
    </r>
  </si>
  <si>
    <t>SI</t>
  </si>
  <si>
    <t>NO</t>
  </si>
  <si>
    <t>ACTIVIDADES ACADÉMICAS DIVERSAS:</t>
  </si>
  <si>
    <t>Todas aquellas actividades que sean derivadas de las actividades académicas y que se complementan con las actividades administrativas</t>
  </si>
  <si>
    <t>ACTIVIDADES COMUNES ADMINISTRATIVAS:</t>
  </si>
  <si>
    <t>ACTIVIDADES DE COCINA:</t>
  </si>
  <si>
    <t>ACTIVIDADES DE JARDINERÍA:</t>
  </si>
  <si>
    <t>ACTIVIDADES DE LIMPIEZA:</t>
  </si>
  <si>
    <t>ACTIVIDADES DE MANTENIMIENTO:</t>
  </si>
  <si>
    <t>ACTIVIDADES EN LABORATORIOS:</t>
  </si>
  <si>
    <t>ACTIVIDADES MÉDICAS:</t>
  </si>
  <si>
    <t>SITUACIONES DE EMERGENCIA Y/O RIESGO:</t>
  </si>
  <si>
    <t>ACTIVIDADES DE EDIFICACIÓN Y/O INFRAESTRUCTURA:</t>
  </si>
  <si>
    <t>Única</t>
  </si>
  <si>
    <t>Marcar el proceso al que pertenece la dependencia.</t>
  </si>
  <si>
    <t>Marcar el nombre de la dependencia.</t>
  </si>
  <si>
    <t>Identificar el tipo de actividad de acuerdo a el o los procedimientos que se realicen en la dependencia.</t>
  </si>
  <si>
    <t>Factor Ambiental:</t>
  </si>
  <si>
    <t>Escribir el impacto que la actividad genera al ambiente con el aspecto ambiental.</t>
  </si>
  <si>
    <t>Identificar los aspectos que la dependencia generá.</t>
  </si>
  <si>
    <t>Identificar la naturaleza del impacto.</t>
  </si>
  <si>
    <t>Se calcula de manera automática mediante una fórmula (dato que debe ser identificado en aspecto: irrelevante, moderado, severo o crítico).</t>
  </si>
  <si>
    <t xml:space="preserve">ESTRATEGIAS </t>
  </si>
  <si>
    <t>ASPECTOS AMBIENTALES PARTICULARES NO ESPECIFICADOS</t>
  </si>
  <si>
    <t>RELEVANCIA
(Resultado de la Importancia)</t>
  </si>
  <si>
    <t>Si el resultado en la importancia es menor a 25 marcar con el número 1.</t>
  </si>
  <si>
    <t>Si el resultado en la importancia es igual o mayor a 26 y menor a 50 marcar con el número 1.</t>
  </si>
  <si>
    <t>Si el resultado en la importancia es igual o mayor a 51 y menor a 75 marcar con el número 1.</t>
  </si>
  <si>
    <t>Si el resultado en la importancia es igual o mayor a 76 marcar con el número 1.</t>
  </si>
  <si>
    <t>Identificar con el número 1 "SI" o con el número 0 "NO" sobre la afectación a este componente ambiental (ya sea agua, atmósfera, suelos, clima, paisaje, flora o fauna).</t>
  </si>
  <si>
    <t>CUMPLE O NO CUMPLE</t>
  </si>
  <si>
    <t>TOTALES</t>
  </si>
  <si>
    <t>NIVEL DE IMPACTO AMBIENTAL
GENERAL DE LA DEPENDENCIA</t>
  </si>
  <si>
    <t>Limpiadores líquidos (cloro, pino, sarricidas, entre otros)</t>
  </si>
  <si>
    <t>Material electrico (residuos)</t>
  </si>
  <si>
    <t>Material electrónico (equipos de computo y similares)</t>
  </si>
  <si>
    <t>Estopas y trapos de aceites, solventes y combustibles</t>
  </si>
  <si>
    <t>MACROPROCESO:</t>
  </si>
  <si>
    <t>ACTIVIDADES COMUNES ADMINISTRATIVAS (ACADÉMICAS)</t>
  </si>
  <si>
    <t>RPBI</t>
  </si>
  <si>
    <t>Emisiones de Aire</t>
  </si>
  <si>
    <t>Generación de Reactivos Usados</t>
  </si>
  <si>
    <t>Alteraciones en los factores abióticos y bióticos</t>
  </si>
  <si>
    <t>colectar pilas</t>
  </si>
  <si>
    <t>no verter residuos</t>
  </si>
  <si>
    <t>colectar baterias</t>
  </si>
  <si>
    <t xml:space="preserve">remitir al area </t>
  </si>
  <si>
    <t>verificar los productos</t>
  </si>
  <si>
    <t>uso responsable</t>
  </si>
  <si>
    <t>limpiar correctamente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</si>
</sst>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30" x14ac:knownFonts="1">
    <font>
      <sz val="11"/>
      <color theme="1"/>
      <name val="Calibri"/>
      <family val="2"/>
      <scheme val="minor"/>
    </font>
    <font>
      <b/>
      <sz val="11"/>
      <color theme="1"/>
      <name val="Calibri"/>
      <family val="2"/>
      <scheme val="minor"/>
    </font>
    <font>
      <sz val="11"/>
      <color rgb="FF000000"/>
      <name val="Calibri"/>
      <family val="2"/>
      <scheme val="minor"/>
    </font>
    <font>
      <b/>
      <sz val="20"/>
      <color theme="1"/>
      <name val="Calibri"/>
      <family val="2"/>
      <scheme val="minor"/>
    </font>
    <font>
      <sz val="9"/>
      <color indexed="81"/>
      <name val="Tahoma"/>
      <family val="2"/>
    </font>
    <font>
      <b/>
      <sz val="9"/>
      <color indexed="81"/>
      <name val="Tahoma"/>
      <family val="2"/>
    </font>
    <font>
      <b/>
      <sz val="12"/>
      <color theme="1"/>
      <name val="Calibri"/>
      <family val="2"/>
      <scheme val="minor"/>
    </font>
    <font>
      <b/>
      <sz val="9"/>
      <color theme="1"/>
      <name val="Calibri"/>
      <family val="2"/>
      <scheme val="minor"/>
    </font>
    <font>
      <b/>
      <sz val="8"/>
      <color theme="1"/>
      <name val="Calibri"/>
      <family val="2"/>
      <scheme val="minor"/>
    </font>
    <font>
      <b/>
      <sz val="10"/>
      <color theme="6" tint="-0.249977111117893"/>
      <name val="Calibri"/>
      <family val="2"/>
      <scheme val="minor"/>
    </font>
    <font>
      <b/>
      <sz val="18"/>
      <color theme="1"/>
      <name val="Calibri"/>
      <family val="2"/>
      <scheme val="minor"/>
    </font>
    <font>
      <b/>
      <sz val="8"/>
      <name val="Calibri"/>
      <family val="2"/>
      <scheme val="minor"/>
    </font>
    <font>
      <b/>
      <sz val="8"/>
      <color theme="6" tint="-0.249977111117893"/>
      <name val="Calibri"/>
      <family val="2"/>
      <scheme val="minor"/>
    </font>
    <font>
      <sz val="11"/>
      <color indexed="81"/>
      <name val="Tahoma"/>
      <family val="2"/>
    </font>
    <font>
      <b/>
      <sz val="11"/>
      <color indexed="81"/>
      <name val="Tahoma"/>
      <family val="2"/>
    </font>
    <font>
      <b/>
      <sz val="14"/>
      <color theme="1"/>
      <name val="Calibri"/>
      <family val="2"/>
      <scheme val="minor"/>
    </font>
    <font>
      <sz val="11"/>
      <color rgb="FF333333"/>
      <name val="Calibri"/>
      <family val="2"/>
      <scheme val="minor"/>
    </font>
    <font>
      <sz val="12"/>
      <color theme="1"/>
      <name val="Calibri"/>
      <family val="2"/>
      <scheme val="minor"/>
    </font>
    <font>
      <b/>
      <sz val="26"/>
      <color theme="1"/>
      <name val="Calibri"/>
      <family val="2"/>
      <scheme val="minor"/>
    </font>
    <font>
      <b/>
      <i/>
      <sz val="26"/>
      <color theme="1"/>
      <name val="Calibri"/>
      <family val="2"/>
      <scheme val="minor"/>
    </font>
    <font>
      <b/>
      <i/>
      <sz val="20"/>
      <color theme="1"/>
      <name val="Calibri"/>
      <family val="2"/>
      <scheme val="minor"/>
    </font>
    <font>
      <b/>
      <sz val="16"/>
      <color theme="1"/>
      <name val="Calibri"/>
      <family val="2"/>
      <scheme val="minor"/>
    </font>
    <font>
      <b/>
      <sz val="14"/>
      <color rgb="FFFFC000"/>
      <name val="Calibri"/>
      <family val="2"/>
      <scheme val="minor"/>
    </font>
    <font>
      <b/>
      <sz val="14"/>
      <color rgb="FF00B0F0"/>
      <name val="Calibri"/>
      <family val="2"/>
      <scheme val="minor"/>
    </font>
    <font>
      <b/>
      <sz val="14"/>
      <color rgb="FF00B050"/>
      <name val="Calibri"/>
      <family val="2"/>
      <scheme val="minor"/>
    </font>
    <font>
      <b/>
      <sz val="14"/>
      <color rgb="FFFF0000"/>
      <name val="Calibri"/>
      <family val="2"/>
      <scheme val="minor"/>
    </font>
    <font>
      <b/>
      <sz val="11"/>
      <color rgb="FFFF0000"/>
      <name val="Calibri"/>
      <family val="2"/>
      <scheme val="minor"/>
    </font>
    <font>
      <b/>
      <sz val="11"/>
      <color rgb="FFFFC000"/>
      <name val="Calibri"/>
      <family val="2"/>
      <scheme val="minor"/>
    </font>
    <font>
      <b/>
      <sz val="11"/>
      <color rgb="FF00B0F0"/>
      <name val="Calibri"/>
      <family val="2"/>
      <scheme val="minor"/>
    </font>
    <font>
      <b/>
      <sz val="11"/>
      <color rgb="FF00B050"/>
      <name val="Calibri"/>
      <family val="2"/>
      <scheme val="minor"/>
    </font>
  </fonts>
  <fills count="11">
    <fill>
      <patternFill patternType="none"/>
    </fill>
    <fill>
      <patternFill patternType="gray125"/>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49998474074526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266">
    <xf numFmtId="0" fontId="0" fillId="0" borderId="0" xfId="0"/>
    <xf numFmtId="0" fontId="2" fillId="0" borderId="0" xfId="0" applyFont="1"/>
    <xf numFmtId="0" fontId="0" fillId="0" borderId="0" xfId="0" applyBorder="1" applyAlignment="1">
      <alignment horizontal="center"/>
    </xf>
    <xf numFmtId="0" fontId="2" fillId="0" borderId="0" xfId="0" applyFont="1" applyFill="1" applyBorder="1"/>
    <xf numFmtId="0" fontId="0" fillId="0" borderId="0" xfId="0" applyFill="1" applyBorder="1"/>
    <xf numFmtId="0" fontId="0" fillId="0" borderId="0" xfId="0" applyBorder="1"/>
    <xf numFmtId="0" fontId="2" fillId="0" borderId="0" xfId="0" applyFont="1" applyBorder="1"/>
    <xf numFmtId="0" fontId="2" fillId="0" borderId="0" xfId="0" applyFont="1" applyBorder="1" applyAlignment="1">
      <alignment horizontal="center"/>
    </xf>
    <xf numFmtId="0" fontId="0" fillId="0" borderId="0" xfId="0" applyBorder="1" applyAlignment="1">
      <alignment horizontal="right"/>
    </xf>
    <xf numFmtId="0" fontId="0" fillId="0" borderId="0" xfId="0" applyBorder="1" applyAlignment="1">
      <alignment wrapText="1"/>
    </xf>
    <xf numFmtId="0" fontId="1" fillId="8" borderId="4" xfId="0" applyFont="1" applyFill="1" applyBorder="1" applyAlignment="1">
      <alignment horizontal="center" vertical="center"/>
    </xf>
    <xf numFmtId="0" fontId="1" fillId="9" borderId="4" xfId="0" applyFont="1" applyFill="1" applyBorder="1" applyAlignment="1">
      <alignment horizontal="center" vertical="center"/>
    </xf>
    <xf numFmtId="0" fontId="10" fillId="2" borderId="4"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3" fillId="10" borderId="12" xfId="0" applyFont="1" applyFill="1" applyBorder="1" applyAlignment="1">
      <alignment horizontal="center" vertical="center"/>
    </xf>
    <xf numFmtId="0" fontId="1" fillId="10" borderId="12" xfId="0" applyFont="1" applyFill="1" applyBorder="1" applyAlignment="1">
      <alignment horizontal="center" vertical="center"/>
    </xf>
    <xf numFmtId="0" fontId="12" fillId="10" borderId="12" xfId="0" applyFont="1" applyFill="1" applyBorder="1" applyAlignment="1">
      <alignment horizontal="center" vertical="center" textRotation="255"/>
    </xf>
    <xf numFmtId="0" fontId="8" fillId="10" borderId="12" xfId="0" applyFont="1" applyFill="1" applyBorder="1" applyAlignment="1">
      <alignment horizontal="center" vertical="center" textRotation="255"/>
    </xf>
    <xf numFmtId="0" fontId="1" fillId="10" borderId="12"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wrapText="1"/>
    </xf>
    <xf numFmtId="0" fontId="0" fillId="0" borderId="17" xfId="0" applyBorder="1" applyAlignment="1">
      <alignment horizontal="center" vertical="center"/>
    </xf>
    <xf numFmtId="0" fontId="10" fillId="4" borderId="3" xfId="0" applyFont="1" applyFill="1" applyBorder="1" applyAlignment="1">
      <alignment horizontal="center" vertical="center"/>
    </xf>
    <xf numFmtId="0" fontId="1" fillId="7" borderId="27" xfId="0" applyFont="1" applyFill="1" applyBorder="1" applyAlignment="1">
      <alignment horizontal="right" vertical="center"/>
    </xf>
    <xf numFmtId="0" fontId="1" fillId="7" borderId="28" xfId="0" applyFont="1" applyFill="1" applyBorder="1" applyAlignment="1">
      <alignment horizontal="right" vertical="center"/>
    </xf>
    <xf numFmtId="0" fontId="1" fillId="7" borderId="29" xfId="0" applyFont="1" applyFill="1" applyBorder="1" applyAlignment="1">
      <alignment horizontal="right" vertical="center"/>
    </xf>
    <xf numFmtId="0" fontId="2" fillId="0" borderId="26" xfId="0" applyFont="1" applyBorder="1"/>
    <xf numFmtId="0" fontId="0" fillId="0" borderId="23" xfId="0" applyBorder="1" applyAlignment="1">
      <alignment horizontal="center"/>
    </xf>
    <xf numFmtId="0" fontId="0" fillId="0" borderId="26" xfId="0" applyBorder="1"/>
    <xf numFmtId="0" fontId="0" fillId="0" borderId="23" xfId="0" applyBorder="1"/>
    <xf numFmtId="0" fontId="2" fillId="0" borderId="26" xfId="0" applyFont="1" applyFill="1" applyBorder="1"/>
    <xf numFmtId="0" fontId="0" fillId="0" borderId="26" xfId="0" applyBorder="1" applyAlignment="1">
      <alignment wrapText="1"/>
    </xf>
    <xf numFmtId="0" fontId="0" fillId="0" borderId="23" xfId="0" applyFill="1" applyBorder="1" applyAlignment="1">
      <alignment horizontal="center"/>
    </xf>
    <xf numFmtId="0" fontId="0" fillId="0" borderId="19" xfId="0" applyFill="1" applyBorder="1"/>
    <xf numFmtId="0" fontId="0" fillId="0" borderId="21" xfId="0" applyFill="1" applyBorder="1" applyAlignment="1">
      <alignment horizontal="center"/>
    </xf>
    <xf numFmtId="0" fontId="15" fillId="7" borderId="1" xfId="0" applyFont="1" applyFill="1" applyBorder="1" applyAlignment="1">
      <alignment horizontal="right" vertical="center"/>
    </xf>
    <xf numFmtId="0" fontId="15" fillId="4" borderId="4" xfId="0" applyFont="1" applyFill="1" applyBorder="1" applyAlignment="1">
      <alignment horizontal="center" vertical="center"/>
    </xf>
    <xf numFmtId="0" fontId="15" fillId="7" borderId="4" xfId="0" applyFont="1" applyFill="1" applyBorder="1" applyAlignment="1">
      <alignment horizontal="right" vertical="center"/>
    </xf>
    <xf numFmtId="0" fontId="1" fillId="0" borderId="0" xfId="0" applyFont="1" applyAlignment="1">
      <alignment horizontal="center" vertical="center"/>
    </xf>
    <xf numFmtId="0" fontId="0" fillId="0" borderId="30" xfId="0" applyBorder="1" applyAlignment="1">
      <alignment horizontal="center" vertical="center"/>
    </xf>
    <xf numFmtId="0" fontId="0" fillId="0" borderId="11" xfId="0" applyBorder="1" applyAlignment="1">
      <alignment horizontal="justify" vertical="center"/>
    </xf>
    <xf numFmtId="0" fontId="0" fillId="0" borderId="25" xfId="0" applyBorder="1" applyAlignment="1">
      <alignment horizontal="center" vertical="center"/>
    </xf>
    <xf numFmtId="0" fontId="0" fillId="0" borderId="11" xfId="0" applyBorder="1" applyAlignment="1">
      <alignment vertical="center"/>
    </xf>
    <xf numFmtId="0" fontId="0" fillId="0" borderId="11" xfId="0" applyBorder="1" applyAlignment="1">
      <alignment vertical="center" wrapText="1"/>
    </xf>
    <xf numFmtId="0" fontId="16" fillId="0" borderId="11" xfId="0" applyFont="1" applyBorder="1" applyAlignment="1">
      <alignment horizontal="justify" vertical="center" wrapText="1"/>
    </xf>
    <xf numFmtId="0" fontId="0" fillId="0" borderId="0" xfId="0" applyAlignment="1">
      <alignment horizontal="justify" vertical="center"/>
    </xf>
    <xf numFmtId="0" fontId="0" fillId="0" borderId="11" xfId="0" applyBorder="1" applyAlignment="1">
      <alignment horizontal="justify" vertical="center" wrapText="1"/>
    </xf>
    <xf numFmtId="0" fontId="0" fillId="0" borderId="11" xfId="0" applyFill="1" applyBorder="1" applyAlignment="1">
      <alignment horizontal="justify" vertical="center" wrapText="1"/>
    </xf>
    <xf numFmtId="0" fontId="0" fillId="0" borderId="11" xfId="0" applyFill="1" applyBorder="1" applyAlignment="1">
      <alignment horizontal="justify" vertical="center"/>
    </xf>
    <xf numFmtId="164" fontId="15" fillId="4" borderId="1" xfId="0" applyNumberFormat="1" applyFont="1" applyFill="1" applyBorder="1" applyAlignment="1">
      <alignment horizontal="center" vertical="center"/>
    </xf>
    <xf numFmtId="0" fontId="15" fillId="7" borderId="1" xfId="0" applyFont="1" applyFill="1" applyBorder="1" applyAlignment="1">
      <alignment horizontal="right"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xf>
    <xf numFmtId="0" fontId="6" fillId="0" borderId="17" xfId="0" applyFont="1" applyBorder="1" applyAlignment="1">
      <alignment horizontal="center"/>
    </xf>
    <xf numFmtId="0" fontId="0" fillId="0" borderId="0" xfId="0" applyBorder="1" applyAlignment="1">
      <alignment horizontal="center" vertical="center"/>
    </xf>
    <xf numFmtId="0" fontId="15" fillId="0" borderId="14" xfId="0" applyFont="1" applyBorder="1" applyAlignment="1">
      <alignment horizontal="center" vertical="center" wrapText="1"/>
    </xf>
    <xf numFmtId="0" fontId="15" fillId="0" borderId="11" xfId="0" applyFont="1" applyBorder="1" applyAlignment="1">
      <alignment horizontal="center"/>
    </xf>
    <xf numFmtId="0" fontId="15" fillId="0" borderId="17" xfId="0" applyFont="1" applyBorder="1" applyAlignment="1">
      <alignment horizontal="center"/>
    </xf>
    <xf numFmtId="0" fontId="15" fillId="0" borderId="11" xfId="0" applyFont="1" applyBorder="1" applyAlignment="1">
      <alignment horizontal="center" vertical="center" wrapText="1"/>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wrapText="1"/>
    </xf>
    <xf numFmtId="0" fontId="15" fillId="0" borderId="16" xfId="0" applyFont="1" applyBorder="1" applyAlignment="1">
      <alignment horizontal="center"/>
    </xf>
    <xf numFmtId="0" fontId="15" fillId="0" borderId="18" xfId="0" applyFont="1" applyBorder="1" applyAlignment="1">
      <alignment horizontal="center"/>
    </xf>
    <xf numFmtId="0" fontId="0" fillId="0" borderId="9" xfId="0" applyBorder="1" applyAlignment="1">
      <alignment vertical="center" wrapText="1"/>
    </xf>
    <xf numFmtId="0" fontId="0" fillId="0" borderId="9" xfId="0" applyBorder="1" applyAlignment="1">
      <alignment vertical="center"/>
    </xf>
    <xf numFmtId="0" fontId="0" fillId="0" borderId="32" xfId="0" applyBorder="1" applyAlignment="1">
      <alignment vertical="center"/>
    </xf>
    <xf numFmtId="0" fontId="1" fillId="6" borderId="4" xfId="0" applyFont="1" applyFill="1" applyBorder="1" applyAlignment="1">
      <alignment horizontal="center" vertical="center"/>
    </xf>
    <xf numFmtId="0" fontId="0" fillId="0" borderId="6" xfId="0" applyBorder="1" applyAlignment="1">
      <alignment horizontal="justify" vertical="center"/>
    </xf>
    <xf numFmtId="0" fontId="0" fillId="0" borderId="8" xfId="0" applyBorder="1" applyAlignment="1">
      <alignment vertical="center" wrapText="1"/>
    </xf>
    <xf numFmtId="0" fontId="1" fillId="6" borderId="4" xfId="0" applyFont="1" applyFill="1" applyBorder="1" applyAlignment="1">
      <alignment horizontal="center" vertical="center" wrapText="1"/>
    </xf>
    <xf numFmtId="0" fontId="0" fillId="0" borderId="10" xfId="0" applyBorder="1" applyAlignment="1">
      <alignment vertical="center"/>
    </xf>
    <xf numFmtId="0" fontId="0" fillId="0" borderId="10" xfId="0" applyBorder="1" applyAlignment="1">
      <alignment vertical="center" wrapText="1"/>
    </xf>
    <xf numFmtId="0" fontId="7" fillId="6" borderId="5"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0" fillId="0" borderId="14" xfId="0" applyBorder="1"/>
    <xf numFmtId="0" fontId="0" fillId="0" borderId="14" xfId="0" applyBorder="1" applyAlignment="1">
      <alignment horizontal="center" vertical="center"/>
    </xf>
    <xf numFmtId="0" fontId="0" fillId="0" borderId="11" xfId="0" applyBorder="1"/>
    <xf numFmtId="0" fontId="0" fillId="0" borderId="17" xfId="0" applyBorder="1"/>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0" fillId="0" borderId="14" xfId="0" applyBorder="1" applyAlignment="1">
      <alignment horizontal="justify" vertical="center" wrapText="1"/>
    </xf>
    <xf numFmtId="0" fontId="0" fillId="0" borderId="17" xfId="0" applyBorder="1" applyAlignment="1">
      <alignment horizontal="justify"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0" fillId="5" borderId="15" xfId="0" applyFill="1" applyBorder="1" applyAlignment="1">
      <alignment vertical="center" wrapText="1"/>
    </xf>
    <xf numFmtId="0" fontId="0" fillId="5" borderId="16" xfId="0" applyFill="1" applyBorder="1" applyAlignment="1">
      <alignment vertical="center" wrapText="1"/>
    </xf>
    <xf numFmtId="0" fontId="0" fillId="5" borderId="18" xfId="0" applyFill="1" applyBorder="1" applyAlignment="1">
      <alignment vertical="center" wrapText="1"/>
    </xf>
    <xf numFmtId="0" fontId="0" fillId="0" borderId="11" xfId="0" applyFill="1" applyBorder="1" applyAlignment="1">
      <alignment horizontal="center" vertical="center"/>
    </xf>
    <xf numFmtId="0" fontId="20" fillId="0" borderId="4" xfId="0" applyFont="1" applyFill="1" applyBorder="1" applyAlignment="1">
      <alignment horizontal="center" vertical="center"/>
    </xf>
    <xf numFmtId="0" fontId="19"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0" xfId="0" applyFont="1" applyFill="1" applyBorder="1" applyAlignment="1">
      <alignment vertical="center"/>
    </xf>
    <xf numFmtId="0" fontId="18" fillId="0" borderId="19" xfId="0" applyFont="1" applyFill="1" applyBorder="1" applyAlignment="1">
      <alignment vertical="center"/>
    </xf>
    <xf numFmtId="0" fontId="22" fillId="0" borderId="14" xfId="0" applyFont="1" applyBorder="1" applyAlignment="1">
      <alignment horizontal="center" vertical="center" wrapText="1"/>
    </xf>
    <xf numFmtId="0" fontId="22" fillId="0" borderId="11" xfId="0" applyFont="1" applyBorder="1" applyAlignment="1">
      <alignment horizontal="center"/>
    </xf>
    <xf numFmtId="0" fontId="22" fillId="0" borderId="17" xfId="0" applyFont="1" applyBorder="1" applyAlignment="1">
      <alignment horizontal="center"/>
    </xf>
    <xf numFmtId="0" fontId="23" fillId="0" borderId="14" xfId="0" applyFont="1" applyBorder="1" applyAlignment="1">
      <alignment horizontal="center" vertical="center" wrapText="1"/>
    </xf>
    <xf numFmtId="0" fontId="23" fillId="0" borderId="11" xfId="0" applyFont="1" applyBorder="1" applyAlignment="1">
      <alignment horizontal="center"/>
    </xf>
    <xf numFmtId="0" fontId="23" fillId="0" borderId="17" xfId="0" applyFont="1" applyBorder="1" applyAlignment="1">
      <alignment horizontal="center"/>
    </xf>
    <xf numFmtId="0" fontId="24" fillId="0" borderId="14" xfId="0" applyFont="1" applyBorder="1" applyAlignment="1">
      <alignment horizontal="center" vertical="center" wrapText="1"/>
    </xf>
    <xf numFmtId="0" fontId="24" fillId="0" borderId="11" xfId="0" applyFont="1" applyBorder="1" applyAlignment="1">
      <alignment horizontal="center"/>
    </xf>
    <xf numFmtId="0" fontId="24" fillId="0" borderId="17" xfId="0" applyFont="1" applyBorder="1" applyAlignment="1">
      <alignment horizontal="center"/>
    </xf>
    <xf numFmtId="0" fontId="25" fillId="0" borderId="14" xfId="0" applyFont="1" applyBorder="1" applyAlignment="1">
      <alignment horizontal="center" vertical="center" wrapText="1"/>
    </xf>
    <xf numFmtId="0" fontId="25" fillId="0" borderId="11" xfId="0" applyFont="1" applyBorder="1" applyAlignment="1">
      <alignment horizontal="center"/>
    </xf>
    <xf numFmtId="0" fontId="25" fillId="0" borderId="17" xfId="0" applyFont="1" applyBorder="1" applyAlignment="1">
      <alignment horizontal="center"/>
    </xf>
    <xf numFmtId="0" fontId="26" fillId="0" borderId="14" xfId="0" applyFont="1" applyBorder="1" applyAlignment="1">
      <alignment horizontal="center" vertical="center"/>
    </xf>
    <xf numFmtId="0" fontId="26" fillId="0" borderId="11" xfId="0" applyFont="1" applyBorder="1" applyAlignment="1">
      <alignment horizontal="center" vertical="center"/>
    </xf>
    <xf numFmtId="0" fontId="26" fillId="0" borderId="17" xfId="0" applyFont="1" applyBorder="1" applyAlignment="1">
      <alignment horizontal="center" vertical="center"/>
    </xf>
    <xf numFmtId="0" fontId="27" fillId="0" borderId="14" xfId="0" applyFont="1" applyBorder="1" applyAlignment="1">
      <alignment horizontal="center" vertical="center"/>
    </xf>
    <xf numFmtId="0" fontId="27" fillId="0" borderId="11" xfId="0" applyFont="1" applyBorder="1" applyAlignment="1">
      <alignment horizontal="center" vertical="center"/>
    </xf>
    <xf numFmtId="0" fontId="27" fillId="0" borderId="17" xfId="0" applyFont="1" applyBorder="1" applyAlignment="1">
      <alignment horizontal="center" vertical="center"/>
    </xf>
    <xf numFmtId="0" fontId="28" fillId="0" borderId="14" xfId="0" applyFont="1" applyBorder="1" applyAlignment="1">
      <alignment horizontal="center" vertical="center"/>
    </xf>
    <xf numFmtId="0" fontId="28" fillId="0" borderId="11" xfId="0" applyFont="1" applyBorder="1" applyAlignment="1">
      <alignment horizontal="center" vertical="center"/>
    </xf>
    <xf numFmtId="0" fontId="28" fillId="0" borderId="17" xfId="0" applyFont="1" applyBorder="1" applyAlignment="1">
      <alignment horizontal="center" vertical="center"/>
    </xf>
    <xf numFmtId="0" fontId="29" fillId="0" borderId="14" xfId="0" applyFont="1" applyBorder="1" applyAlignment="1">
      <alignment horizontal="center" vertical="center"/>
    </xf>
    <xf numFmtId="0" fontId="29" fillId="0" borderId="11" xfId="0" applyFont="1" applyBorder="1" applyAlignment="1">
      <alignment horizontal="center" vertical="center"/>
    </xf>
    <xf numFmtId="0" fontId="29" fillId="0" borderId="17" xfId="0" applyFont="1" applyBorder="1" applyAlignment="1">
      <alignment horizontal="center" vertical="center"/>
    </xf>
    <xf numFmtId="0" fontId="20"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33" xfId="0" applyBorder="1" applyAlignment="1">
      <alignment horizontal="center" vertical="center"/>
    </xf>
    <xf numFmtId="0" fontId="19" fillId="0" borderId="4" xfId="0" applyFont="1" applyFill="1" applyBorder="1" applyAlignment="1">
      <alignment horizontal="right" vertical="center"/>
    </xf>
    <xf numFmtId="0" fontId="15" fillId="0" borderId="22"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5" xfId="0" applyFont="1" applyBorder="1" applyAlignment="1">
      <alignment horizontal="center" vertical="center"/>
    </xf>
    <xf numFmtId="0" fontId="3" fillId="10" borderId="5" xfId="0" applyFont="1" applyFill="1" applyBorder="1" applyAlignment="1">
      <alignment vertical="center"/>
    </xf>
    <xf numFmtId="0" fontId="0" fillId="0" borderId="11" xfId="0" applyFill="1" applyBorder="1" applyAlignment="1">
      <alignment horizontal="center" vertical="center" wrapText="1"/>
    </xf>
    <xf numFmtId="0" fontId="10" fillId="6" borderId="1" xfId="0" applyFont="1" applyFill="1" applyBorder="1" applyAlignment="1">
      <alignment horizontal="center"/>
    </xf>
    <xf numFmtId="0" fontId="10" fillId="6" borderId="3" xfId="0" applyFont="1" applyFill="1" applyBorder="1" applyAlignment="1">
      <alignment horizontal="center"/>
    </xf>
    <xf numFmtId="0" fontId="19" fillId="0" borderId="1" xfId="0" applyFont="1" applyFill="1" applyBorder="1" applyAlignment="1">
      <alignment horizontal="right" vertical="center"/>
    </xf>
    <xf numFmtId="0" fontId="19" fillId="0" borderId="3" xfId="0" applyFont="1" applyFill="1" applyBorder="1" applyAlignment="1">
      <alignment horizontal="righ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8" fillId="8" borderId="5" xfId="0" applyFont="1" applyFill="1" applyBorder="1" applyAlignment="1">
      <alignment horizontal="center" vertical="center" textRotation="255"/>
    </xf>
    <xf numFmtId="0" fontId="8" fillId="8" borderId="6" xfId="0" applyFont="1" applyFill="1" applyBorder="1" applyAlignment="1">
      <alignment horizontal="center" vertical="center" textRotation="255"/>
    </xf>
    <xf numFmtId="0" fontId="8" fillId="8" borderId="7" xfId="0" applyFont="1" applyFill="1" applyBorder="1" applyAlignment="1">
      <alignment horizontal="center" vertical="center" textRotation="255"/>
    </xf>
    <xf numFmtId="0" fontId="8" fillId="9" borderId="5" xfId="0" applyFont="1" applyFill="1" applyBorder="1" applyAlignment="1">
      <alignment horizontal="center" vertical="center" textRotation="255"/>
    </xf>
    <xf numFmtId="0" fontId="8" fillId="9" borderId="6" xfId="0" applyFont="1" applyFill="1" applyBorder="1" applyAlignment="1">
      <alignment horizontal="center" vertical="center" textRotation="255"/>
    </xf>
    <xf numFmtId="0" fontId="8" fillId="9" borderId="7" xfId="0" applyFont="1" applyFill="1" applyBorder="1" applyAlignment="1">
      <alignment horizontal="center" vertical="center" textRotation="255"/>
    </xf>
    <xf numFmtId="0" fontId="3" fillId="7" borderId="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7" fillId="9" borderId="1" xfId="0" applyFont="1" applyFill="1" applyBorder="1" applyAlignment="1">
      <alignment horizontal="center" vertical="center"/>
    </xf>
    <xf numFmtId="0" fontId="7" fillId="9" borderId="3"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12" fillId="8" borderId="5" xfId="0" applyFont="1" applyFill="1" applyBorder="1" applyAlignment="1">
      <alignment horizontal="center" vertical="center" textRotation="255"/>
    </xf>
    <xf numFmtId="0" fontId="12" fillId="8" borderId="6" xfId="0" applyFont="1" applyFill="1" applyBorder="1" applyAlignment="1">
      <alignment horizontal="center" vertical="center" textRotation="255"/>
    </xf>
    <xf numFmtId="0" fontId="12" fillId="8" borderId="7" xfId="0" applyFont="1" applyFill="1" applyBorder="1" applyAlignment="1">
      <alignment horizontal="center" vertical="center" textRotation="255"/>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164" fontId="15" fillId="4" borderId="2" xfId="0" applyNumberFormat="1" applyFont="1" applyFill="1" applyBorder="1" applyAlignment="1">
      <alignment horizontal="center" vertical="center"/>
    </xf>
    <xf numFmtId="164" fontId="15" fillId="4" borderId="3" xfId="0" applyNumberFormat="1" applyFont="1" applyFill="1" applyBorder="1" applyAlignment="1">
      <alignment horizontal="center" vertical="center"/>
    </xf>
    <xf numFmtId="0" fontId="15" fillId="7" borderId="1" xfId="0" applyFont="1" applyFill="1" applyBorder="1" applyAlignment="1">
      <alignment horizontal="right" vertical="center" wrapText="1"/>
    </xf>
    <xf numFmtId="0" fontId="15" fillId="7" borderId="3" xfId="0" applyFont="1" applyFill="1" applyBorder="1" applyAlignment="1">
      <alignment horizontal="right"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0" fillId="0" borderId="20" xfId="0" applyBorder="1" applyAlignment="1">
      <alignment horizontal="center"/>
    </xf>
    <xf numFmtId="0" fontId="18" fillId="2" borderId="3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0" fillId="0" borderId="0" xfId="0" applyBorder="1"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2" fillId="2" borderId="1" xfId="0" applyFont="1" applyFill="1" applyBorder="1" applyAlignment="1">
      <alignment horizontal="center"/>
    </xf>
    <xf numFmtId="0" fontId="2" fillId="2" borderId="3"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93887</xdr:colOff>
      <xdr:row>0</xdr:row>
      <xdr:rowOff>421820</xdr:rowOff>
    </xdr:from>
    <xdr:to>
      <xdr:col>9</xdr:col>
      <xdr:colOff>3441156</xdr:colOff>
      <xdr:row>4</xdr:row>
      <xdr:rowOff>81644</xdr:rowOff>
    </xdr:to>
    <xdr:pic>
      <xdr:nvPicPr>
        <xdr:cNvPr id="14" name="13 Imagen" descr="log_uaeh.png"/>
        <xdr:cNvPicPr>
          <a:picLocks noChangeAspect="1"/>
        </xdr:cNvPicPr>
      </xdr:nvPicPr>
      <xdr:blipFill>
        <a:blip xmlns:r="http://schemas.openxmlformats.org/officeDocument/2006/relationships" r:embed="rId1" cstate="print"/>
        <a:srcRect t="19799"/>
        <a:stretch>
          <a:fillRect/>
        </a:stretch>
      </xdr:blipFill>
      <xdr:spPr>
        <a:xfrm>
          <a:off x="11442244" y="421820"/>
          <a:ext cx="3347269" cy="16736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0"/>
  <sheetViews>
    <sheetView workbookViewId="0"/>
  </sheetViews>
  <sheetFormatPr baseColWidth="10" defaultRowHeight="15" x14ac:dyDescent="0.25"/>
  <cols>
    <col min="1" max="1" width="28.85546875" customWidth="1"/>
    <col min="2" max="2" width="67.5703125" customWidth="1"/>
    <col min="3" max="3" width="23" customWidth="1"/>
    <col min="4" max="4" width="58" customWidth="1"/>
    <col min="5" max="5" width="57.140625" customWidth="1"/>
    <col min="6" max="16" width="20.7109375" customWidth="1"/>
    <col min="17" max="17" width="23" customWidth="1"/>
    <col min="18" max="18" width="22.5703125" customWidth="1"/>
  </cols>
  <sheetData>
    <row r="1" spans="1:18" x14ac:dyDescent="0.25">
      <c r="A1" s="41" t="s">
        <v>159</v>
      </c>
      <c r="B1" s="41" t="s">
        <v>160</v>
      </c>
      <c r="C1" s="41" t="s">
        <v>161</v>
      </c>
      <c r="D1" s="41" t="s">
        <v>162</v>
      </c>
      <c r="E1" s="41" t="s">
        <v>90</v>
      </c>
      <c r="F1" s="41" t="s">
        <v>30</v>
      </c>
      <c r="G1" s="41" t="s">
        <v>31</v>
      </c>
      <c r="H1" s="41" t="s">
        <v>42</v>
      </c>
      <c r="I1" s="41" t="s">
        <v>32</v>
      </c>
      <c r="J1" s="41" t="s">
        <v>33</v>
      </c>
      <c r="K1" s="41" t="s">
        <v>34</v>
      </c>
      <c r="L1" s="41" t="s">
        <v>35</v>
      </c>
      <c r="M1" s="41" t="s">
        <v>101</v>
      </c>
      <c r="N1" s="41" t="s">
        <v>36</v>
      </c>
      <c r="O1" s="41" t="s">
        <v>37</v>
      </c>
      <c r="P1" s="41" t="s">
        <v>38</v>
      </c>
      <c r="Q1" s="41" t="s">
        <v>62</v>
      </c>
      <c r="R1" s="41" t="s">
        <v>337</v>
      </c>
    </row>
    <row r="2" spans="1:18" x14ac:dyDescent="0.25">
      <c r="A2" s="42" t="s">
        <v>163</v>
      </c>
      <c r="B2" s="43" t="s">
        <v>164</v>
      </c>
      <c r="C2" s="44">
        <v>1</v>
      </c>
      <c r="D2" s="45" t="s">
        <v>165</v>
      </c>
      <c r="E2" s="46" t="s">
        <v>76</v>
      </c>
      <c r="F2" s="22">
        <v>1</v>
      </c>
      <c r="G2" s="22">
        <v>1</v>
      </c>
      <c r="H2" s="22">
        <v>1</v>
      </c>
      <c r="I2" s="22">
        <v>1</v>
      </c>
      <c r="J2" s="22">
        <v>1</v>
      </c>
      <c r="K2" s="22">
        <v>1</v>
      </c>
      <c r="L2" s="22">
        <v>1</v>
      </c>
      <c r="M2" s="22">
        <v>1</v>
      </c>
      <c r="N2" s="22">
        <v>1</v>
      </c>
      <c r="O2" s="22">
        <v>1</v>
      </c>
      <c r="P2" s="22">
        <v>1</v>
      </c>
      <c r="Q2" s="22" t="s">
        <v>307</v>
      </c>
      <c r="R2" s="106">
        <v>0</v>
      </c>
    </row>
    <row r="3" spans="1:18" x14ac:dyDescent="0.25">
      <c r="A3" s="42" t="s">
        <v>166</v>
      </c>
      <c r="B3" s="47" t="s">
        <v>167</v>
      </c>
      <c r="C3" s="44">
        <v>2</v>
      </c>
      <c r="D3" s="43" t="s">
        <v>168</v>
      </c>
      <c r="E3" s="46" t="s">
        <v>1</v>
      </c>
      <c r="F3" s="22"/>
      <c r="G3" s="22">
        <v>2</v>
      </c>
      <c r="H3" s="22">
        <v>2</v>
      </c>
      <c r="I3" s="22">
        <v>2</v>
      </c>
      <c r="J3" s="22">
        <v>2</v>
      </c>
      <c r="K3" s="22">
        <v>2</v>
      </c>
      <c r="L3" s="22">
        <v>2</v>
      </c>
      <c r="M3" s="22">
        <v>2</v>
      </c>
      <c r="N3" s="22">
        <v>4</v>
      </c>
      <c r="O3" s="22">
        <v>4</v>
      </c>
      <c r="P3" s="22">
        <v>2</v>
      </c>
      <c r="Q3" s="22" t="s">
        <v>308</v>
      </c>
      <c r="R3" s="106">
        <v>1</v>
      </c>
    </row>
    <row r="4" spans="1:18" x14ac:dyDescent="0.25">
      <c r="A4" s="42" t="s">
        <v>42</v>
      </c>
      <c r="B4" s="43" t="s">
        <v>169</v>
      </c>
      <c r="C4" s="44">
        <v>3</v>
      </c>
      <c r="D4" s="43" t="s">
        <v>170</v>
      </c>
      <c r="E4" s="46" t="s">
        <v>74</v>
      </c>
      <c r="F4" s="13"/>
      <c r="G4" s="22">
        <v>4</v>
      </c>
      <c r="H4" s="22">
        <v>4</v>
      </c>
      <c r="I4" s="22">
        <v>4</v>
      </c>
      <c r="J4" s="22">
        <v>4</v>
      </c>
      <c r="K4" s="22">
        <v>4</v>
      </c>
      <c r="L4" s="22">
        <v>4</v>
      </c>
      <c r="M4" s="22">
        <v>4</v>
      </c>
      <c r="N4" s="13"/>
      <c r="O4" s="13"/>
      <c r="P4" s="22">
        <v>4</v>
      </c>
    </row>
    <row r="5" spans="1:18" x14ac:dyDescent="0.25">
      <c r="A5" s="42" t="s">
        <v>171</v>
      </c>
      <c r="B5" s="43" t="s">
        <v>172</v>
      </c>
      <c r="C5" s="44">
        <v>4</v>
      </c>
      <c r="D5" s="43" t="s">
        <v>173</v>
      </c>
      <c r="E5" s="46" t="s">
        <v>0</v>
      </c>
      <c r="F5" s="13"/>
      <c r="G5" s="22">
        <v>8</v>
      </c>
      <c r="H5" s="22">
        <v>8</v>
      </c>
      <c r="I5" s="13"/>
      <c r="J5" s="13"/>
      <c r="K5" s="13"/>
      <c r="L5" s="22">
        <v>8</v>
      </c>
      <c r="M5" s="13"/>
      <c r="N5" s="13"/>
      <c r="O5" s="13"/>
      <c r="P5" s="13"/>
    </row>
    <row r="6" spans="1:18" x14ac:dyDescent="0.25">
      <c r="A6" s="42" t="s">
        <v>174</v>
      </c>
      <c r="B6" s="43" t="s">
        <v>175</v>
      </c>
      <c r="C6" s="44">
        <v>5</v>
      </c>
      <c r="D6" s="43" t="s">
        <v>176</v>
      </c>
      <c r="E6" s="45" t="s">
        <v>2</v>
      </c>
      <c r="F6" s="13"/>
      <c r="G6" s="22">
        <v>12</v>
      </c>
      <c r="H6" s="13"/>
      <c r="I6" s="13"/>
      <c r="J6" s="13"/>
      <c r="K6" s="13"/>
      <c r="L6" s="13"/>
      <c r="M6" s="13"/>
      <c r="N6" s="13"/>
      <c r="O6" s="13"/>
      <c r="P6" s="13"/>
    </row>
    <row r="7" spans="1:18" x14ac:dyDescent="0.25">
      <c r="A7" s="48"/>
      <c r="B7" s="43" t="s">
        <v>177</v>
      </c>
      <c r="C7" s="13"/>
      <c r="D7" s="43" t="s">
        <v>178</v>
      </c>
      <c r="E7" s="45" t="s">
        <v>3</v>
      </c>
      <c r="F7" s="13"/>
      <c r="G7" s="13"/>
      <c r="H7" s="13"/>
      <c r="I7" s="13"/>
      <c r="J7" s="13"/>
      <c r="K7" s="13"/>
      <c r="L7" s="13"/>
      <c r="M7" s="13"/>
      <c r="N7" s="13"/>
      <c r="O7" s="13"/>
      <c r="P7" s="13"/>
    </row>
    <row r="8" spans="1:18" x14ac:dyDescent="0.25">
      <c r="A8" s="48"/>
      <c r="B8" s="43" t="s">
        <v>179</v>
      </c>
      <c r="C8" s="13"/>
      <c r="D8" s="43" t="s">
        <v>180</v>
      </c>
      <c r="E8" s="45" t="s">
        <v>75</v>
      </c>
      <c r="F8" s="13"/>
      <c r="G8" s="13"/>
      <c r="H8" s="13"/>
      <c r="I8" s="13"/>
      <c r="J8" s="13"/>
      <c r="K8" s="13"/>
      <c r="L8" s="13"/>
      <c r="M8" s="13"/>
      <c r="N8" s="13"/>
      <c r="O8" s="13"/>
      <c r="P8" s="13"/>
    </row>
    <row r="9" spans="1:18" x14ac:dyDescent="0.25">
      <c r="A9" s="48"/>
      <c r="B9" s="49" t="s">
        <v>181</v>
      </c>
      <c r="C9" s="13"/>
      <c r="D9" s="43" t="s">
        <v>182</v>
      </c>
      <c r="E9" s="45" t="s">
        <v>183</v>
      </c>
      <c r="F9" s="13"/>
      <c r="G9" s="61"/>
      <c r="H9" s="61"/>
      <c r="I9" s="61"/>
      <c r="J9" s="61"/>
      <c r="K9" s="61"/>
      <c r="L9" s="61"/>
      <c r="M9" s="61"/>
      <c r="N9" s="61"/>
      <c r="O9" s="61"/>
      <c r="P9" s="61"/>
    </row>
    <row r="10" spans="1:18" x14ac:dyDescent="0.25">
      <c r="A10" s="48"/>
      <c r="B10" s="43" t="s">
        <v>184</v>
      </c>
      <c r="C10" s="13"/>
      <c r="D10" s="43" t="s">
        <v>185</v>
      </c>
      <c r="E10" s="45" t="s">
        <v>186</v>
      </c>
      <c r="F10" s="13"/>
      <c r="G10" s="61"/>
      <c r="H10" s="61"/>
      <c r="I10" s="61"/>
      <c r="J10" s="61"/>
      <c r="K10" s="61"/>
      <c r="L10" s="61"/>
      <c r="M10" s="61"/>
      <c r="N10" s="61"/>
      <c r="O10" s="61"/>
      <c r="P10" s="61"/>
    </row>
    <row r="11" spans="1:18" x14ac:dyDescent="0.25">
      <c r="A11" s="48"/>
      <c r="B11" s="49" t="s">
        <v>187</v>
      </c>
      <c r="C11" s="13"/>
      <c r="D11" s="43" t="s">
        <v>188</v>
      </c>
      <c r="E11" s="45" t="s">
        <v>4</v>
      </c>
      <c r="F11" s="13"/>
      <c r="G11" s="61"/>
      <c r="H11" s="61"/>
      <c r="I11" s="61"/>
      <c r="J11" s="61"/>
      <c r="K11" s="61"/>
      <c r="L11" s="61"/>
      <c r="M11" s="61"/>
      <c r="N11" s="61"/>
      <c r="O11" s="61"/>
      <c r="P11" s="61"/>
    </row>
    <row r="12" spans="1:18" x14ac:dyDescent="0.25">
      <c r="A12" s="48"/>
      <c r="B12" s="49" t="s">
        <v>189</v>
      </c>
      <c r="C12" s="48"/>
      <c r="E12" s="45" t="s">
        <v>190</v>
      </c>
      <c r="F12" s="13"/>
      <c r="G12" s="61"/>
      <c r="H12" s="61"/>
      <c r="I12" s="61"/>
      <c r="J12" s="61"/>
      <c r="K12" s="61"/>
      <c r="L12" s="61"/>
      <c r="M12" s="61"/>
      <c r="N12" s="61"/>
      <c r="O12" s="61"/>
      <c r="P12" s="61"/>
    </row>
    <row r="13" spans="1:18" x14ac:dyDescent="0.25">
      <c r="A13" s="48"/>
      <c r="B13" s="43" t="s">
        <v>191</v>
      </c>
      <c r="C13" s="48"/>
      <c r="E13" s="45" t="s">
        <v>5</v>
      </c>
      <c r="F13" s="13"/>
      <c r="G13" s="61"/>
      <c r="H13" s="61"/>
      <c r="I13" s="61"/>
      <c r="J13" s="61"/>
      <c r="K13" s="61"/>
      <c r="L13" s="61"/>
      <c r="M13" s="61"/>
      <c r="N13" s="61"/>
      <c r="O13" s="61"/>
      <c r="P13" s="61"/>
    </row>
    <row r="14" spans="1:18" x14ac:dyDescent="0.25">
      <c r="A14" s="48"/>
      <c r="B14" s="43" t="s">
        <v>192</v>
      </c>
      <c r="C14" s="48"/>
      <c r="E14" s="46" t="s">
        <v>193</v>
      </c>
      <c r="F14" s="13"/>
      <c r="G14" s="61"/>
      <c r="H14" s="61"/>
      <c r="I14" s="61"/>
      <c r="J14" s="61"/>
      <c r="K14" s="61"/>
      <c r="L14" s="61"/>
      <c r="M14" s="61"/>
      <c r="N14" s="61"/>
      <c r="O14" s="61"/>
      <c r="P14" s="61"/>
    </row>
    <row r="15" spans="1:18" x14ac:dyDescent="0.25">
      <c r="A15" s="48"/>
      <c r="B15" s="43" t="s">
        <v>194</v>
      </c>
      <c r="C15" s="48"/>
      <c r="E15" s="45" t="s">
        <v>6</v>
      </c>
      <c r="F15" s="13"/>
      <c r="G15" s="61"/>
      <c r="H15" s="61"/>
      <c r="I15" s="61"/>
      <c r="J15" s="61"/>
      <c r="K15" s="61"/>
      <c r="L15" s="61"/>
      <c r="M15" s="61"/>
      <c r="N15" s="61"/>
      <c r="O15" s="61"/>
      <c r="P15" s="61"/>
    </row>
    <row r="16" spans="1:18" x14ac:dyDescent="0.25">
      <c r="A16" s="48"/>
      <c r="B16" s="43" t="s">
        <v>195</v>
      </c>
      <c r="C16" s="48"/>
      <c r="E16" s="45" t="s">
        <v>7</v>
      </c>
      <c r="F16" s="13"/>
      <c r="G16" s="61"/>
      <c r="H16" s="61"/>
      <c r="I16" s="61"/>
      <c r="J16" s="61"/>
      <c r="K16" s="61"/>
      <c r="L16" s="61"/>
      <c r="M16" s="61"/>
      <c r="N16" s="61"/>
      <c r="O16" s="61"/>
      <c r="P16" s="61"/>
    </row>
    <row r="17" spans="1:16" x14ac:dyDescent="0.25">
      <c r="A17" s="48"/>
      <c r="B17" s="43" t="s">
        <v>196</v>
      </c>
      <c r="C17" s="48"/>
      <c r="E17" s="45" t="s">
        <v>343</v>
      </c>
      <c r="F17" s="13"/>
      <c r="G17" s="13"/>
      <c r="H17" s="13"/>
      <c r="I17" s="13"/>
      <c r="J17" s="13"/>
      <c r="K17" s="13"/>
      <c r="L17" s="13"/>
      <c r="M17" s="13"/>
      <c r="N17" s="13"/>
      <c r="O17" s="13"/>
      <c r="P17" s="13"/>
    </row>
    <row r="18" spans="1:16" x14ac:dyDescent="0.25">
      <c r="A18" s="48"/>
      <c r="B18" s="45" t="s">
        <v>197</v>
      </c>
      <c r="C18" s="48"/>
      <c r="E18" s="45" t="s">
        <v>8</v>
      </c>
      <c r="F18" s="13"/>
      <c r="G18" s="13"/>
      <c r="H18" s="13"/>
      <c r="I18" s="13"/>
      <c r="J18" s="13"/>
      <c r="K18" s="13"/>
      <c r="L18" s="13"/>
      <c r="M18" s="13"/>
      <c r="N18" s="13"/>
      <c r="O18" s="13"/>
      <c r="P18" s="13"/>
    </row>
    <row r="19" spans="1:16" x14ac:dyDescent="0.25">
      <c r="A19" s="48"/>
      <c r="B19" s="43" t="s">
        <v>199</v>
      </c>
      <c r="C19" s="48"/>
      <c r="E19" s="45" t="s">
        <v>198</v>
      </c>
      <c r="F19" s="13"/>
      <c r="G19" s="13"/>
      <c r="H19" s="13"/>
      <c r="I19" s="13"/>
      <c r="J19" s="13"/>
      <c r="K19" s="13"/>
      <c r="L19" s="13"/>
      <c r="M19" s="13"/>
      <c r="N19" s="13"/>
      <c r="O19" s="13"/>
      <c r="P19" s="13"/>
    </row>
    <row r="20" spans="1:16" x14ac:dyDescent="0.25">
      <c r="A20" s="48"/>
      <c r="B20" s="43" t="s">
        <v>200</v>
      </c>
      <c r="C20" s="48"/>
      <c r="E20" s="45" t="s">
        <v>9</v>
      </c>
      <c r="F20" s="13"/>
      <c r="G20" s="13"/>
      <c r="H20" s="13"/>
      <c r="I20" s="13"/>
      <c r="J20" s="13"/>
      <c r="K20" s="13"/>
      <c r="L20" s="13"/>
      <c r="M20" s="13"/>
      <c r="N20" s="13"/>
      <c r="O20" s="13"/>
      <c r="P20" s="13"/>
    </row>
    <row r="21" spans="1:16" x14ac:dyDescent="0.25">
      <c r="A21" s="48"/>
      <c r="B21" s="45" t="s">
        <v>201</v>
      </c>
      <c r="C21" s="48"/>
      <c r="E21" s="45" t="s">
        <v>10</v>
      </c>
      <c r="F21" s="13"/>
      <c r="G21" s="13"/>
      <c r="H21" s="13"/>
      <c r="I21" s="13"/>
      <c r="J21" s="13"/>
      <c r="K21" s="13"/>
      <c r="L21" s="13"/>
      <c r="M21" s="13"/>
      <c r="N21" s="13"/>
      <c r="O21" s="13"/>
      <c r="P21" s="13"/>
    </row>
    <row r="22" spans="1:16" x14ac:dyDescent="0.25">
      <c r="A22" s="48"/>
      <c r="B22" s="43" t="s">
        <v>203</v>
      </c>
      <c r="C22" s="48"/>
      <c r="E22" s="45" t="s">
        <v>202</v>
      </c>
      <c r="F22" s="13"/>
      <c r="G22" s="13"/>
      <c r="H22" s="13"/>
      <c r="I22" s="13"/>
      <c r="J22" s="13"/>
      <c r="K22" s="13"/>
      <c r="L22" s="13"/>
      <c r="M22" s="13"/>
      <c r="N22" s="13"/>
      <c r="O22" s="13"/>
      <c r="P22" s="13"/>
    </row>
    <row r="23" spans="1:16" x14ac:dyDescent="0.25">
      <c r="A23" s="48"/>
      <c r="B23" s="43" t="s">
        <v>204</v>
      </c>
      <c r="C23" s="48"/>
      <c r="E23" s="45" t="s">
        <v>11</v>
      </c>
    </row>
    <row r="24" spans="1:16" x14ac:dyDescent="0.25">
      <c r="A24" s="48"/>
      <c r="B24" s="43" t="s">
        <v>206</v>
      </c>
      <c r="C24" s="48"/>
      <c r="E24" s="45" t="s">
        <v>205</v>
      </c>
    </row>
    <row r="25" spans="1:16" x14ac:dyDescent="0.25">
      <c r="A25" s="48"/>
      <c r="B25" s="45" t="s">
        <v>208</v>
      </c>
      <c r="C25" s="48"/>
      <c r="E25" s="45" t="s">
        <v>207</v>
      </c>
    </row>
    <row r="26" spans="1:16" ht="30" x14ac:dyDescent="0.25">
      <c r="A26" s="48"/>
      <c r="B26" s="50" t="s">
        <v>210</v>
      </c>
      <c r="C26" s="48"/>
      <c r="E26" s="46" t="s">
        <v>209</v>
      </c>
    </row>
    <row r="27" spans="1:16" x14ac:dyDescent="0.25">
      <c r="A27" s="48"/>
      <c r="B27" s="51" t="s">
        <v>211</v>
      </c>
      <c r="C27" s="48"/>
      <c r="E27" s="45" t="s">
        <v>140</v>
      </c>
    </row>
    <row r="28" spans="1:16" x14ac:dyDescent="0.25">
      <c r="A28" s="48"/>
      <c r="B28" s="43" t="s">
        <v>213</v>
      </c>
      <c r="C28" s="48"/>
      <c r="E28" s="45" t="s">
        <v>212</v>
      </c>
    </row>
    <row r="29" spans="1:16" x14ac:dyDescent="0.25">
      <c r="A29" s="48"/>
      <c r="B29" s="43" t="s">
        <v>214</v>
      </c>
      <c r="C29" s="48"/>
      <c r="E29" s="45" t="s">
        <v>12</v>
      </c>
    </row>
    <row r="30" spans="1:16" x14ac:dyDescent="0.25">
      <c r="A30" s="48"/>
      <c r="B30" s="43" t="s">
        <v>216</v>
      </c>
      <c r="C30" s="48"/>
      <c r="E30" s="45" t="s">
        <v>215</v>
      </c>
    </row>
    <row r="31" spans="1:16" x14ac:dyDescent="0.25">
      <c r="A31" s="48"/>
      <c r="B31" s="43" t="s">
        <v>218</v>
      </c>
      <c r="C31" s="48"/>
      <c r="E31" s="45" t="s">
        <v>217</v>
      </c>
    </row>
    <row r="32" spans="1:16" x14ac:dyDescent="0.25">
      <c r="A32" s="48"/>
      <c r="B32" s="43" t="s">
        <v>220</v>
      </c>
      <c r="C32" s="48"/>
      <c r="E32" s="45" t="s">
        <v>219</v>
      </c>
    </row>
    <row r="33" spans="1:5" x14ac:dyDescent="0.25">
      <c r="A33" s="48"/>
      <c r="B33" s="43" t="s">
        <v>221</v>
      </c>
      <c r="C33" s="48"/>
      <c r="E33" s="45" t="s">
        <v>13</v>
      </c>
    </row>
    <row r="34" spans="1:5" x14ac:dyDescent="0.25">
      <c r="A34" s="48"/>
      <c r="B34" s="43" t="s">
        <v>223</v>
      </c>
      <c r="C34" s="48"/>
      <c r="E34" s="45" t="s">
        <v>222</v>
      </c>
    </row>
    <row r="35" spans="1:5" x14ac:dyDescent="0.25">
      <c r="A35" s="48"/>
      <c r="B35" s="43" t="s">
        <v>225</v>
      </c>
      <c r="C35" s="48"/>
      <c r="E35" s="45" t="s">
        <v>224</v>
      </c>
    </row>
    <row r="36" spans="1:5" x14ac:dyDescent="0.25">
      <c r="A36" s="48"/>
      <c r="B36" s="43" t="s">
        <v>226</v>
      </c>
      <c r="C36" s="48"/>
      <c r="E36" s="45" t="s">
        <v>340</v>
      </c>
    </row>
    <row r="37" spans="1:5" x14ac:dyDescent="0.25">
      <c r="A37" s="48"/>
      <c r="B37" s="43" t="s">
        <v>227</v>
      </c>
      <c r="C37" s="48"/>
      <c r="E37" s="45" t="s">
        <v>14</v>
      </c>
    </row>
    <row r="38" spans="1:5" x14ac:dyDescent="0.25">
      <c r="A38" s="48"/>
      <c r="B38" s="43" t="s">
        <v>228</v>
      </c>
      <c r="C38" s="48"/>
      <c r="E38" s="45" t="s">
        <v>15</v>
      </c>
    </row>
    <row r="39" spans="1:5" x14ac:dyDescent="0.25">
      <c r="A39" s="48"/>
      <c r="B39" s="51" t="s">
        <v>230</v>
      </c>
      <c r="C39" s="48"/>
      <c r="E39" s="45" t="s">
        <v>341</v>
      </c>
    </row>
    <row r="40" spans="1:5" x14ac:dyDescent="0.25">
      <c r="A40" s="48"/>
      <c r="B40" s="43" t="s">
        <v>231</v>
      </c>
      <c r="C40" s="48"/>
      <c r="E40" s="45" t="s">
        <v>342</v>
      </c>
    </row>
    <row r="41" spans="1:5" x14ac:dyDescent="0.25">
      <c r="A41" s="48"/>
      <c r="B41" s="43" t="s">
        <v>232</v>
      </c>
      <c r="C41" s="48"/>
      <c r="E41" s="46" t="s">
        <v>16</v>
      </c>
    </row>
    <row r="42" spans="1:5" x14ac:dyDescent="0.25">
      <c r="A42" s="48"/>
      <c r="B42" s="43" t="s">
        <v>234</v>
      </c>
      <c r="C42" s="48"/>
      <c r="E42" s="45" t="s">
        <v>229</v>
      </c>
    </row>
    <row r="43" spans="1:5" x14ac:dyDescent="0.25">
      <c r="A43" s="48"/>
      <c r="B43" s="51" t="s">
        <v>235</v>
      </c>
      <c r="C43" s="48"/>
      <c r="E43" s="46" t="s">
        <v>91</v>
      </c>
    </row>
    <row r="44" spans="1:5" x14ac:dyDescent="0.25">
      <c r="A44" s="48"/>
      <c r="B44" s="45" t="s">
        <v>236</v>
      </c>
      <c r="C44" s="48"/>
      <c r="E44" s="45" t="s">
        <v>17</v>
      </c>
    </row>
    <row r="45" spans="1:5" x14ac:dyDescent="0.25">
      <c r="A45" s="48"/>
      <c r="B45" s="43" t="s">
        <v>237</v>
      </c>
      <c r="C45" s="48"/>
      <c r="E45" s="45" t="s">
        <v>233</v>
      </c>
    </row>
    <row r="46" spans="1:5" x14ac:dyDescent="0.25">
      <c r="A46" s="48"/>
      <c r="B46" s="43" t="s">
        <v>239</v>
      </c>
      <c r="C46" s="48"/>
      <c r="E46" s="45" t="s">
        <v>18</v>
      </c>
    </row>
    <row r="47" spans="1:5" x14ac:dyDescent="0.25">
      <c r="A47" s="48"/>
      <c r="B47" s="43" t="s">
        <v>241</v>
      </c>
      <c r="C47" s="48"/>
      <c r="E47" s="45" t="s">
        <v>19</v>
      </c>
    </row>
    <row r="48" spans="1:5" x14ac:dyDescent="0.25">
      <c r="A48" s="48"/>
      <c r="B48" s="43" t="s">
        <v>243</v>
      </c>
      <c r="C48" s="48"/>
      <c r="E48" s="45" t="s">
        <v>92</v>
      </c>
    </row>
    <row r="49" spans="1:5" x14ac:dyDescent="0.25">
      <c r="A49" s="48"/>
      <c r="B49" s="43" t="s">
        <v>244</v>
      </c>
      <c r="C49" s="48"/>
      <c r="E49" s="46" t="s">
        <v>238</v>
      </c>
    </row>
    <row r="50" spans="1:5" x14ac:dyDescent="0.25">
      <c r="A50" s="48"/>
      <c r="B50" s="43" t="s">
        <v>246</v>
      </c>
      <c r="C50" s="48"/>
      <c r="E50" s="45" t="s">
        <v>240</v>
      </c>
    </row>
    <row r="51" spans="1:5" ht="30" x14ac:dyDescent="0.25">
      <c r="A51" s="48"/>
      <c r="B51" s="43" t="s">
        <v>247</v>
      </c>
      <c r="C51" s="48"/>
      <c r="E51" s="46" t="s">
        <v>242</v>
      </c>
    </row>
    <row r="52" spans="1:5" x14ac:dyDescent="0.25">
      <c r="A52" s="48"/>
      <c r="B52" s="45" t="s">
        <v>249</v>
      </c>
      <c r="C52" s="48"/>
      <c r="E52" s="45" t="s">
        <v>20</v>
      </c>
    </row>
    <row r="53" spans="1:5" x14ac:dyDescent="0.25">
      <c r="A53" s="48"/>
      <c r="B53" s="45" t="s">
        <v>251</v>
      </c>
      <c r="C53" s="48"/>
      <c r="E53" s="45" t="s">
        <v>245</v>
      </c>
    </row>
    <row r="54" spans="1:5" x14ac:dyDescent="0.25">
      <c r="A54" s="48"/>
      <c r="B54" s="45" t="s">
        <v>253</v>
      </c>
      <c r="C54" s="48"/>
      <c r="E54" s="45" t="s">
        <v>21</v>
      </c>
    </row>
    <row r="55" spans="1:5" x14ac:dyDescent="0.25">
      <c r="A55" s="48"/>
      <c r="B55" s="43" t="s">
        <v>255</v>
      </c>
      <c r="C55" s="48"/>
      <c r="E55" s="45" t="s">
        <v>248</v>
      </c>
    </row>
    <row r="56" spans="1:5" x14ac:dyDescent="0.25">
      <c r="A56" s="48"/>
      <c r="B56" s="43" t="s">
        <v>256</v>
      </c>
      <c r="C56" s="48"/>
      <c r="E56" s="45" t="s">
        <v>250</v>
      </c>
    </row>
    <row r="57" spans="1:5" x14ac:dyDescent="0.25">
      <c r="A57" s="48"/>
      <c r="B57" s="43" t="s">
        <v>257</v>
      </c>
      <c r="C57" s="48"/>
      <c r="E57" s="46" t="s">
        <v>252</v>
      </c>
    </row>
    <row r="58" spans="1:5" x14ac:dyDescent="0.25">
      <c r="A58" s="48"/>
      <c r="B58" s="50" t="s">
        <v>258</v>
      </c>
      <c r="C58" s="48"/>
      <c r="E58" s="45" t="s">
        <v>254</v>
      </c>
    </row>
    <row r="59" spans="1:5" x14ac:dyDescent="0.25">
      <c r="A59" s="48"/>
      <c r="B59" s="43" t="s">
        <v>260</v>
      </c>
      <c r="C59" s="48"/>
      <c r="E59" s="46" t="s">
        <v>22</v>
      </c>
    </row>
    <row r="60" spans="1:5" x14ac:dyDescent="0.25">
      <c r="A60" s="48"/>
      <c r="B60" s="45" t="s">
        <v>262</v>
      </c>
      <c r="C60" s="48"/>
      <c r="E60" s="45" t="s">
        <v>23</v>
      </c>
    </row>
    <row r="61" spans="1:5" x14ac:dyDescent="0.25">
      <c r="A61" s="48"/>
      <c r="B61" s="43" t="s">
        <v>263</v>
      </c>
      <c r="C61" s="48"/>
      <c r="E61" s="45" t="s">
        <v>24</v>
      </c>
    </row>
    <row r="62" spans="1:5" x14ac:dyDescent="0.25">
      <c r="A62" s="48"/>
      <c r="B62" s="43" t="s">
        <v>264</v>
      </c>
      <c r="C62" s="48"/>
      <c r="E62" s="45" t="s">
        <v>259</v>
      </c>
    </row>
    <row r="63" spans="1:5" x14ac:dyDescent="0.25">
      <c r="A63" s="48"/>
      <c r="B63" s="49" t="s">
        <v>265</v>
      </c>
      <c r="C63" s="48"/>
      <c r="E63" s="45" t="s">
        <v>261</v>
      </c>
    </row>
    <row r="64" spans="1:5" x14ac:dyDescent="0.25">
      <c r="A64" s="48"/>
      <c r="B64" s="43" t="s">
        <v>266</v>
      </c>
      <c r="C64" s="48"/>
      <c r="E64" s="45" t="s">
        <v>25</v>
      </c>
    </row>
    <row r="65" spans="1:5" x14ac:dyDescent="0.25">
      <c r="A65" s="48"/>
      <c r="B65" s="43" t="s">
        <v>267</v>
      </c>
      <c r="C65" s="48"/>
      <c r="E65" s="45" t="s">
        <v>26</v>
      </c>
    </row>
    <row r="66" spans="1:5" x14ac:dyDescent="0.25">
      <c r="A66" s="48"/>
      <c r="B66" s="51" t="s">
        <v>268</v>
      </c>
      <c r="C66" s="48"/>
      <c r="E66" s="45" t="s">
        <v>77</v>
      </c>
    </row>
    <row r="67" spans="1:5" x14ac:dyDescent="0.25">
      <c r="A67" s="48"/>
      <c r="B67" s="43" t="s">
        <v>269</v>
      </c>
      <c r="C67" s="48"/>
      <c r="E67" s="45" t="s">
        <v>27</v>
      </c>
    </row>
    <row r="68" spans="1:5" x14ac:dyDescent="0.25">
      <c r="A68" s="48"/>
      <c r="B68" s="51" t="s">
        <v>270</v>
      </c>
      <c r="C68" s="48"/>
      <c r="E68" s="46" t="s">
        <v>28</v>
      </c>
    </row>
    <row r="69" spans="1:5" x14ac:dyDescent="0.25">
      <c r="A69" s="48"/>
      <c r="B69" s="43" t="s">
        <v>271</v>
      </c>
      <c r="C69" s="48"/>
    </row>
    <row r="70" spans="1:5" x14ac:dyDescent="0.25">
      <c r="A70" s="48"/>
      <c r="B70" s="45" t="s">
        <v>272</v>
      </c>
      <c r="C70" s="48"/>
    </row>
    <row r="71" spans="1:5" x14ac:dyDescent="0.25">
      <c r="A71" s="48"/>
      <c r="B71" s="45" t="s">
        <v>273</v>
      </c>
      <c r="C71" s="48"/>
    </row>
    <row r="72" spans="1:5" x14ac:dyDescent="0.25">
      <c r="A72" s="48"/>
      <c r="B72" s="45" t="s">
        <v>274</v>
      </c>
      <c r="C72" s="48"/>
    </row>
    <row r="73" spans="1:5" x14ac:dyDescent="0.25">
      <c r="A73" s="48"/>
      <c r="B73" s="45" t="s">
        <v>275</v>
      </c>
      <c r="C73" s="48"/>
    </row>
    <row r="74" spans="1:5" x14ac:dyDescent="0.25">
      <c r="A74" s="48"/>
      <c r="B74" s="45" t="s">
        <v>276</v>
      </c>
      <c r="C74" s="48"/>
    </row>
    <row r="75" spans="1:5" x14ac:dyDescent="0.25">
      <c r="A75" s="48"/>
      <c r="B75" s="45" t="s">
        <v>277</v>
      </c>
      <c r="C75" s="48"/>
    </row>
    <row r="76" spans="1:5" x14ac:dyDescent="0.25">
      <c r="A76" s="48"/>
      <c r="B76" s="45" t="s">
        <v>278</v>
      </c>
      <c r="C76" s="48"/>
    </row>
    <row r="77" spans="1:5" x14ac:dyDescent="0.25">
      <c r="A77" s="48"/>
      <c r="B77" s="45" t="s">
        <v>279</v>
      </c>
      <c r="C77" s="48"/>
    </row>
    <row r="78" spans="1:5" x14ac:dyDescent="0.25">
      <c r="A78" s="48"/>
      <c r="B78" s="45" t="s">
        <v>280</v>
      </c>
      <c r="C78" s="48"/>
    </row>
    <row r="79" spans="1:5" x14ac:dyDescent="0.25">
      <c r="A79" s="48"/>
      <c r="B79" s="45" t="s">
        <v>281</v>
      </c>
      <c r="C79" s="48"/>
    </row>
    <row r="80" spans="1:5" x14ac:dyDescent="0.25">
      <c r="A80" s="48"/>
      <c r="B80" s="45" t="s">
        <v>282</v>
      </c>
      <c r="C80" s="48"/>
    </row>
    <row r="81" spans="1:3" x14ac:dyDescent="0.25">
      <c r="A81" s="48"/>
      <c r="B81" s="45" t="s">
        <v>283</v>
      </c>
      <c r="C81" s="48"/>
    </row>
    <row r="82" spans="1:3" x14ac:dyDescent="0.25">
      <c r="A82" s="48"/>
      <c r="B82" s="45" t="s">
        <v>284</v>
      </c>
      <c r="C82" s="48"/>
    </row>
    <row r="83" spans="1:3" x14ac:dyDescent="0.25">
      <c r="A83" s="48"/>
      <c r="B83" s="43" t="s">
        <v>285</v>
      </c>
      <c r="C83" s="48"/>
    </row>
    <row r="84" spans="1:3" x14ac:dyDescent="0.25">
      <c r="A84" s="48"/>
      <c r="B84" s="49" t="s">
        <v>286</v>
      </c>
      <c r="C84" s="48"/>
    </row>
    <row r="85" spans="1:3" x14ac:dyDescent="0.25">
      <c r="A85" s="48"/>
      <c r="B85" s="45" t="s">
        <v>287</v>
      </c>
      <c r="C85" s="48"/>
    </row>
    <row r="86" spans="1:3" x14ac:dyDescent="0.25">
      <c r="A86" s="48"/>
      <c r="B86" s="45" t="s">
        <v>288</v>
      </c>
      <c r="C86" s="48"/>
    </row>
    <row r="87" spans="1:3" x14ac:dyDescent="0.25">
      <c r="A87" s="48"/>
      <c r="B87" s="50" t="s">
        <v>289</v>
      </c>
      <c r="C87" s="48"/>
    </row>
    <row r="88" spans="1:3" x14ac:dyDescent="0.25">
      <c r="A88" s="48"/>
      <c r="B88" s="45" t="s">
        <v>290</v>
      </c>
      <c r="C88" s="48"/>
    </row>
    <row r="89" spans="1:3" x14ac:dyDescent="0.25">
      <c r="A89" s="48"/>
      <c r="B89" s="45" t="s">
        <v>291</v>
      </c>
      <c r="C89" s="48"/>
    </row>
    <row r="90" spans="1:3" x14ac:dyDescent="0.25">
      <c r="A90" s="48"/>
      <c r="B90" s="45" t="s">
        <v>292</v>
      </c>
      <c r="C90" s="48"/>
    </row>
    <row r="91" spans="1:3" x14ac:dyDescent="0.25">
      <c r="A91" s="48"/>
      <c r="B91" s="45" t="s">
        <v>293</v>
      </c>
      <c r="C91" s="48"/>
    </row>
    <row r="92" spans="1:3" x14ac:dyDescent="0.25">
      <c r="A92" s="48"/>
      <c r="B92" s="43" t="s">
        <v>294</v>
      </c>
      <c r="C92" s="48"/>
    </row>
    <row r="93" spans="1:3" x14ac:dyDescent="0.25">
      <c r="A93" s="48"/>
      <c r="B93" s="45" t="s">
        <v>295</v>
      </c>
      <c r="C93" s="48"/>
    </row>
    <row r="94" spans="1:3" x14ac:dyDescent="0.25">
      <c r="A94" s="48"/>
      <c r="B94" s="43" t="s">
        <v>296</v>
      </c>
      <c r="C94" s="48"/>
    </row>
    <row r="95" spans="1:3" x14ac:dyDescent="0.25">
      <c r="A95" s="48"/>
      <c r="B95" s="43" t="s">
        <v>297</v>
      </c>
      <c r="C95" s="48"/>
    </row>
    <row r="96" spans="1:3" x14ac:dyDescent="0.25">
      <c r="A96" s="48"/>
      <c r="B96" s="43" t="s">
        <v>298</v>
      </c>
      <c r="C96" s="48"/>
    </row>
    <row r="97" spans="1:3" x14ac:dyDescent="0.25">
      <c r="A97" s="48"/>
      <c r="B97" s="45" t="s">
        <v>299</v>
      </c>
      <c r="C97" s="48"/>
    </row>
    <row r="98" spans="1:3" x14ac:dyDescent="0.25">
      <c r="A98" s="48"/>
      <c r="B98" s="48"/>
      <c r="C98" s="48"/>
    </row>
    <row r="99" spans="1:3" x14ac:dyDescent="0.25">
      <c r="A99" s="48"/>
      <c r="B99" s="48"/>
      <c r="C99" s="48"/>
    </row>
    <row r="100" spans="1:3" x14ac:dyDescent="0.25">
      <c r="A100" s="48"/>
      <c r="B100" s="48"/>
      <c r="C100" s="48"/>
    </row>
    <row r="101" spans="1:3" x14ac:dyDescent="0.25">
      <c r="A101" s="48"/>
      <c r="B101" s="48"/>
      <c r="C101" s="48"/>
    </row>
    <row r="102" spans="1:3" x14ac:dyDescent="0.25">
      <c r="A102" s="48"/>
      <c r="B102" s="48"/>
      <c r="C102" s="48"/>
    </row>
    <row r="103" spans="1:3" x14ac:dyDescent="0.25">
      <c r="A103" s="48"/>
      <c r="B103" s="48"/>
      <c r="C103" s="48"/>
    </row>
    <row r="104" spans="1:3" x14ac:dyDescent="0.25">
      <c r="A104" s="48"/>
      <c r="B104" s="48"/>
      <c r="C104" s="48"/>
    </row>
    <row r="105" spans="1:3" x14ac:dyDescent="0.25">
      <c r="A105" s="48"/>
      <c r="B105" s="48"/>
      <c r="C105" s="48"/>
    </row>
    <row r="106" spans="1:3" x14ac:dyDescent="0.25">
      <c r="A106" s="48"/>
      <c r="B106" s="48"/>
      <c r="C106" s="48"/>
    </row>
    <row r="107" spans="1:3" x14ac:dyDescent="0.25">
      <c r="A107" s="48"/>
      <c r="B107" s="48"/>
      <c r="C107" s="48"/>
    </row>
    <row r="108" spans="1:3" x14ac:dyDescent="0.25">
      <c r="A108" s="48"/>
      <c r="B108" s="48"/>
      <c r="C108" s="48"/>
    </row>
    <row r="109" spans="1:3" x14ac:dyDescent="0.25">
      <c r="A109" s="48"/>
      <c r="B109" s="48"/>
      <c r="C109" s="48"/>
    </row>
    <row r="110" spans="1:3" x14ac:dyDescent="0.25">
      <c r="A110" s="48"/>
      <c r="B110" s="48"/>
      <c r="C110" s="48"/>
    </row>
    <row r="111" spans="1:3" x14ac:dyDescent="0.25">
      <c r="A111" s="48"/>
      <c r="B111" s="48"/>
      <c r="C111" s="48"/>
    </row>
    <row r="112" spans="1:3" x14ac:dyDescent="0.25">
      <c r="A112" s="48"/>
      <c r="B112" s="48"/>
      <c r="C112" s="48"/>
    </row>
    <row r="113" spans="1:3" x14ac:dyDescent="0.25">
      <c r="A113" s="48"/>
      <c r="B113" s="48"/>
      <c r="C113" s="48"/>
    </row>
    <row r="114" spans="1:3" x14ac:dyDescent="0.25">
      <c r="A114" s="48"/>
      <c r="B114" s="48"/>
      <c r="C114" s="48"/>
    </row>
    <row r="115" spans="1:3" x14ac:dyDescent="0.25">
      <c r="A115" s="48"/>
      <c r="B115" s="48"/>
      <c r="C115" s="48"/>
    </row>
    <row r="116" spans="1:3" x14ac:dyDescent="0.25">
      <c r="A116" s="48"/>
      <c r="B116" s="48"/>
      <c r="C116" s="48"/>
    </row>
    <row r="117" spans="1:3" x14ac:dyDescent="0.25">
      <c r="A117" s="48"/>
      <c r="B117" s="48"/>
      <c r="C117" s="48"/>
    </row>
    <row r="118" spans="1:3" x14ac:dyDescent="0.25">
      <c r="A118" s="48"/>
      <c r="B118" s="48"/>
      <c r="C118" s="48"/>
    </row>
    <row r="119" spans="1:3" x14ac:dyDescent="0.25">
      <c r="A119" s="48"/>
      <c r="B119" s="48"/>
      <c r="C119" s="48"/>
    </row>
    <row r="120" spans="1:3" x14ac:dyDescent="0.25">
      <c r="A120" s="48"/>
      <c r="B120" s="48"/>
      <c r="C120" s="48"/>
    </row>
    <row r="121" spans="1:3" x14ac:dyDescent="0.25">
      <c r="A121" s="48"/>
      <c r="B121" s="48"/>
      <c r="C121" s="48"/>
    </row>
    <row r="122" spans="1:3" x14ac:dyDescent="0.25">
      <c r="A122" s="48"/>
      <c r="B122" s="48"/>
      <c r="C122" s="48"/>
    </row>
    <row r="123" spans="1:3" x14ac:dyDescent="0.25">
      <c r="A123" s="48"/>
      <c r="B123" s="48"/>
      <c r="C123" s="48"/>
    </row>
    <row r="124" spans="1:3" x14ac:dyDescent="0.25">
      <c r="A124" s="48"/>
      <c r="B124" s="48"/>
      <c r="C124" s="48"/>
    </row>
    <row r="125" spans="1:3" x14ac:dyDescent="0.25">
      <c r="A125" s="48"/>
      <c r="B125" s="48"/>
      <c r="C125" s="48"/>
    </row>
    <row r="126" spans="1:3" x14ac:dyDescent="0.25">
      <c r="A126" s="48"/>
      <c r="B126" s="48"/>
      <c r="C126" s="48"/>
    </row>
    <row r="127" spans="1:3" x14ac:dyDescent="0.25">
      <c r="A127" s="48"/>
      <c r="B127" s="48"/>
      <c r="C127" s="48"/>
    </row>
    <row r="128" spans="1:3" x14ac:dyDescent="0.25">
      <c r="A128" s="48"/>
      <c r="B128" s="48"/>
      <c r="C128" s="48"/>
    </row>
    <row r="129" spans="1:3" x14ac:dyDescent="0.25">
      <c r="A129" s="48"/>
      <c r="B129" s="48"/>
      <c r="C129" s="48"/>
    </row>
    <row r="130" spans="1:3" x14ac:dyDescent="0.25">
      <c r="A130" s="48"/>
      <c r="B130" s="48"/>
      <c r="C130" s="48"/>
    </row>
    <row r="131" spans="1:3" x14ac:dyDescent="0.25">
      <c r="A131" s="48"/>
      <c r="B131" s="48"/>
      <c r="C131" s="48"/>
    </row>
    <row r="132" spans="1:3" x14ac:dyDescent="0.25">
      <c r="A132" s="48"/>
      <c r="B132" s="48"/>
      <c r="C132" s="48"/>
    </row>
    <row r="133" spans="1:3" x14ac:dyDescent="0.25">
      <c r="A133" s="48"/>
      <c r="B133" s="48"/>
      <c r="C133" s="48"/>
    </row>
    <row r="134" spans="1:3" x14ac:dyDescent="0.25">
      <c r="A134" s="48"/>
      <c r="B134" s="48"/>
      <c r="C134" s="48"/>
    </row>
    <row r="135" spans="1:3" x14ac:dyDescent="0.25">
      <c r="A135" s="48"/>
      <c r="B135" s="48"/>
      <c r="C135" s="48"/>
    </row>
    <row r="136" spans="1:3" x14ac:dyDescent="0.25">
      <c r="A136" s="48"/>
      <c r="B136" s="48"/>
      <c r="C136" s="48"/>
    </row>
    <row r="137" spans="1:3" x14ac:dyDescent="0.25">
      <c r="A137" s="48"/>
      <c r="B137" s="48"/>
      <c r="C137" s="48"/>
    </row>
    <row r="138" spans="1:3" x14ac:dyDescent="0.25">
      <c r="A138" s="48"/>
      <c r="B138" s="48"/>
      <c r="C138" s="48"/>
    </row>
    <row r="139" spans="1:3" x14ac:dyDescent="0.25">
      <c r="A139" s="48"/>
      <c r="B139" s="48"/>
      <c r="C139" s="48"/>
    </row>
    <row r="140" spans="1:3" x14ac:dyDescent="0.25">
      <c r="A140" s="48"/>
      <c r="B140" s="48"/>
      <c r="C140" s="48"/>
    </row>
    <row r="141" spans="1:3" x14ac:dyDescent="0.25">
      <c r="A141" s="48"/>
      <c r="B141" s="48"/>
      <c r="C141" s="48"/>
    </row>
    <row r="142" spans="1:3" x14ac:dyDescent="0.25">
      <c r="A142" s="48"/>
      <c r="B142" s="48"/>
      <c r="C142" s="48"/>
    </row>
    <row r="143" spans="1:3" x14ac:dyDescent="0.25">
      <c r="A143" s="48"/>
      <c r="B143" s="48"/>
      <c r="C143" s="48"/>
    </row>
    <row r="144" spans="1:3" x14ac:dyDescent="0.25">
      <c r="A144" s="48"/>
      <c r="B144" s="48"/>
      <c r="C144" s="48"/>
    </row>
    <row r="145" spans="1:3" x14ac:dyDescent="0.25">
      <c r="A145" s="48"/>
      <c r="B145" s="48"/>
      <c r="C145" s="48"/>
    </row>
    <row r="146" spans="1:3" x14ac:dyDescent="0.25">
      <c r="A146" s="48"/>
      <c r="B146" s="48"/>
      <c r="C146" s="48"/>
    </row>
    <row r="147" spans="1:3" x14ac:dyDescent="0.25">
      <c r="A147" s="48"/>
      <c r="B147" s="48"/>
      <c r="C147" s="48"/>
    </row>
    <row r="148" spans="1:3" x14ac:dyDescent="0.25">
      <c r="A148" s="48"/>
      <c r="B148" s="48"/>
      <c r="C148" s="48"/>
    </row>
    <row r="149" spans="1:3" x14ac:dyDescent="0.25">
      <c r="A149" s="48"/>
      <c r="B149" s="48"/>
      <c r="C149" s="48"/>
    </row>
    <row r="150" spans="1:3" x14ac:dyDescent="0.25">
      <c r="A150" s="48"/>
      <c r="B150" s="48"/>
      <c r="C150" s="48"/>
    </row>
    <row r="151" spans="1:3" x14ac:dyDescent="0.25">
      <c r="A151" s="48"/>
      <c r="B151" s="48"/>
      <c r="C151" s="48"/>
    </row>
    <row r="152" spans="1:3" x14ac:dyDescent="0.25">
      <c r="A152" s="48"/>
      <c r="B152" s="48"/>
      <c r="C152" s="48"/>
    </row>
    <row r="153" spans="1:3" x14ac:dyDescent="0.25">
      <c r="A153" s="48"/>
      <c r="B153" s="48"/>
      <c r="C153" s="48"/>
    </row>
    <row r="154" spans="1:3" x14ac:dyDescent="0.25">
      <c r="A154" s="48"/>
      <c r="B154" s="48"/>
      <c r="C154" s="48"/>
    </row>
    <row r="155" spans="1:3" x14ac:dyDescent="0.25">
      <c r="A155" s="48"/>
      <c r="B155" s="48"/>
      <c r="C155" s="48"/>
    </row>
    <row r="156" spans="1:3" x14ac:dyDescent="0.25">
      <c r="A156" s="48"/>
      <c r="B156" s="48"/>
      <c r="C156" s="48"/>
    </row>
    <row r="157" spans="1:3" x14ac:dyDescent="0.25">
      <c r="A157" s="48"/>
      <c r="B157" s="48"/>
      <c r="C157" s="48"/>
    </row>
    <row r="158" spans="1:3" x14ac:dyDescent="0.25">
      <c r="A158" s="48"/>
      <c r="B158" s="48"/>
      <c r="C158" s="48"/>
    </row>
    <row r="159" spans="1:3" x14ac:dyDescent="0.25">
      <c r="A159" s="48"/>
      <c r="B159" s="48"/>
      <c r="C159" s="48"/>
    </row>
    <row r="160" spans="1:3" x14ac:dyDescent="0.25">
      <c r="A160" s="48"/>
      <c r="B160" s="48"/>
      <c r="C160" s="48"/>
    </row>
    <row r="161" spans="1:3" x14ac:dyDescent="0.25">
      <c r="A161" s="48"/>
      <c r="B161" s="48"/>
      <c r="C161" s="48"/>
    </row>
    <row r="162" spans="1:3" x14ac:dyDescent="0.25">
      <c r="A162" s="48"/>
      <c r="B162" s="48"/>
      <c r="C162" s="48"/>
    </row>
    <row r="163" spans="1:3" x14ac:dyDescent="0.25">
      <c r="A163" s="48"/>
      <c r="B163" s="48"/>
      <c r="C163" s="48"/>
    </row>
    <row r="164" spans="1:3" x14ac:dyDescent="0.25">
      <c r="A164" s="48"/>
      <c r="B164" s="48"/>
      <c r="C164" s="48"/>
    </row>
    <row r="165" spans="1:3" x14ac:dyDescent="0.25">
      <c r="A165" s="48"/>
      <c r="B165" s="48"/>
      <c r="C165" s="48"/>
    </row>
    <row r="166" spans="1:3" x14ac:dyDescent="0.25">
      <c r="A166" s="48"/>
      <c r="B166" s="48"/>
      <c r="C166" s="48"/>
    </row>
    <row r="167" spans="1:3" x14ac:dyDescent="0.25">
      <c r="A167" s="48"/>
      <c r="B167" s="48"/>
      <c r="C167" s="48"/>
    </row>
    <row r="168" spans="1:3" x14ac:dyDescent="0.25">
      <c r="A168" s="48"/>
      <c r="B168" s="48"/>
      <c r="C168" s="48"/>
    </row>
    <row r="169" spans="1:3" x14ac:dyDescent="0.25">
      <c r="A169" s="48"/>
      <c r="B169" s="48"/>
      <c r="C169" s="48"/>
    </row>
    <row r="170" spans="1:3" x14ac:dyDescent="0.25">
      <c r="A170" s="48"/>
      <c r="B170" s="48"/>
      <c r="C170" s="48"/>
    </row>
    <row r="171" spans="1:3" x14ac:dyDescent="0.25">
      <c r="A171" s="48"/>
      <c r="B171" s="48"/>
      <c r="C171" s="48"/>
    </row>
    <row r="172" spans="1:3" x14ac:dyDescent="0.25">
      <c r="A172" s="48"/>
      <c r="B172" s="48"/>
      <c r="C172" s="48"/>
    </row>
    <row r="173" spans="1:3" x14ac:dyDescent="0.25">
      <c r="A173" s="48"/>
      <c r="B173" s="48"/>
      <c r="C173" s="48"/>
    </row>
    <row r="174" spans="1:3" x14ac:dyDescent="0.25">
      <c r="A174" s="48"/>
      <c r="B174" s="48"/>
      <c r="C174" s="48"/>
    </row>
    <row r="175" spans="1:3" x14ac:dyDescent="0.25">
      <c r="A175" s="48"/>
      <c r="B175" s="48"/>
      <c r="C175" s="48"/>
    </row>
    <row r="176" spans="1:3" x14ac:dyDescent="0.25">
      <c r="A176" s="48"/>
      <c r="B176" s="48"/>
      <c r="C176" s="48"/>
    </row>
    <row r="177" spans="1:3" x14ac:dyDescent="0.25">
      <c r="A177" s="48"/>
      <c r="B177" s="48"/>
      <c r="C177" s="48"/>
    </row>
    <row r="178" spans="1:3" x14ac:dyDescent="0.25">
      <c r="A178" s="48"/>
      <c r="B178" s="48"/>
      <c r="C178" s="48"/>
    </row>
    <row r="179" spans="1:3" x14ac:dyDescent="0.25">
      <c r="A179" s="48"/>
      <c r="B179" s="48"/>
      <c r="C179" s="48"/>
    </row>
    <row r="180" spans="1:3" x14ac:dyDescent="0.25">
      <c r="A180" s="48"/>
      <c r="B180" s="48"/>
      <c r="C180" s="48"/>
    </row>
    <row r="181" spans="1:3" x14ac:dyDescent="0.25">
      <c r="A181" s="48"/>
      <c r="B181" s="48"/>
      <c r="C181" s="48"/>
    </row>
    <row r="182" spans="1:3" x14ac:dyDescent="0.25">
      <c r="A182" s="48"/>
      <c r="B182" s="48"/>
      <c r="C182" s="48"/>
    </row>
    <row r="183" spans="1:3" x14ac:dyDescent="0.25">
      <c r="A183" s="48"/>
      <c r="B183" s="48"/>
      <c r="C183" s="48"/>
    </row>
    <row r="184" spans="1:3" x14ac:dyDescent="0.25">
      <c r="A184" s="48"/>
      <c r="B184" s="48"/>
      <c r="C184" s="48"/>
    </row>
    <row r="185" spans="1:3" x14ac:dyDescent="0.25">
      <c r="A185" s="48"/>
      <c r="B185" s="48"/>
      <c r="C185" s="48"/>
    </row>
    <row r="186" spans="1:3" x14ac:dyDescent="0.25">
      <c r="A186" s="48"/>
      <c r="B186" s="48"/>
      <c r="C186" s="48"/>
    </row>
    <row r="187" spans="1:3" x14ac:dyDescent="0.25">
      <c r="A187" s="48"/>
      <c r="B187" s="48"/>
      <c r="C187" s="48"/>
    </row>
    <row r="188" spans="1:3" x14ac:dyDescent="0.25">
      <c r="A188" s="48"/>
      <c r="B188" s="48"/>
      <c r="C188" s="48"/>
    </row>
    <row r="189" spans="1:3" x14ac:dyDescent="0.25">
      <c r="A189" s="48"/>
      <c r="B189" s="48"/>
      <c r="C189" s="48"/>
    </row>
    <row r="190" spans="1:3" x14ac:dyDescent="0.25">
      <c r="A190" s="48"/>
      <c r="B190" s="48"/>
      <c r="C190" s="48"/>
    </row>
    <row r="191" spans="1:3" x14ac:dyDescent="0.25">
      <c r="A191" s="48"/>
      <c r="B191" s="48"/>
      <c r="C191" s="48"/>
    </row>
    <row r="192" spans="1:3" x14ac:dyDescent="0.25">
      <c r="A192" s="48"/>
      <c r="B192" s="48"/>
      <c r="C192" s="48"/>
    </row>
    <row r="193" spans="1:3" x14ac:dyDescent="0.25">
      <c r="A193" s="48"/>
      <c r="B193" s="48"/>
      <c r="C193" s="48"/>
    </row>
    <row r="194" spans="1:3" x14ac:dyDescent="0.25">
      <c r="A194" s="48"/>
      <c r="B194" s="48"/>
      <c r="C194" s="48"/>
    </row>
    <row r="195" spans="1:3" x14ac:dyDescent="0.25">
      <c r="A195" s="48"/>
      <c r="B195" s="48"/>
      <c r="C195" s="48"/>
    </row>
    <row r="196" spans="1:3" x14ac:dyDescent="0.25">
      <c r="A196" s="48"/>
      <c r="B196" s="48"/>
      <c r="C196" s="48"/>
    </row>
    <row r="197" spans="1:3" x14ac:dyDescent="0.25">
      <c r="A197" s="48"/>
      <c r="B197" s="48"/>
      <c r="C197" s="48"/>
    </row>
    <row r="198" spans="1:3" x14ac:dyDescent="0.25">
      <c r="A198" s="48"/>
      <c r="B198" s="48"/>
      <c r="C198" s="48"/>
    </row>
    <row r="199" spans="1:3" x14ac:dyDescent="0.25">
      <c r="A199" s="48"/>
      <c r="B199" s="48"/>
      <c r="C199" s="48"/>
    </row>
    <row r="200" spans="1:3" x14ac:dyDescent="0.25">
      <c r="A200" s="48"/>
      <c r="B200" s="48"/>
      <c r="C200" s="48"/>
    </row>
    <row r="201" spans="1:3" x14ac:dyDescent="0.25">
      <c r="A201" s="48"/>
      <c r="B201" s="48"/>
      <c r="C201" s="48"/>
    </row>
    <row r="202" spans="1:3" x14ac:dyDescent="0.25">
      <c r="A202" s="48"/>
      <c r="B202" s="48"/>
      <c r="C202" s="48"/>
    </row>
    <row r="203" spans="1:3" x14ac:dyDescent="0.25">
      <c r="A203" s="48"/>
      <c r="B203" s="48"/>
      <c r="C203" s="48"/>
    </row>
    <row r="204" spans="1:3" x14ac:dyDescent="0.25">
      <c r="A204" s="48"/>
      <c r="B204" s="48"/>
      <c r="C204" s="48"/>
    </row>
    <row r="205" spans="1:3" x14ac:dyDescent="0.25">
      <c r="A205" s="48"/>
      <c r="B205" s="48"/>
      <c r="C205" s="48"/>
    </row>
    <row r="206" spans="1:3" x14ac:dyDescent="0.25">
      <c r="A206" s="48"/>
      <c r="B206" s="48"/>
      <c r="C206" s="48"/>
    </row>
    <row r="207" spans="1:3" x14ac:dyDescent="0.25">
      <c r="A207" s="48"/>
      <c r="B207" s="48"/>
      <c r="C207" s="48"/>
    </row>
    <row r="208" spans="1:3" x14ac:dyDescent="0.25">
      <c r="A208" s="48"/>
      <c r="B208" s="48"/>
      <c r="C208" s="48"/>
    </row>
    <row r="209" spans="1:3" x14ac:dyDescent="0.25">
      <c r="A209" s="48"/>
      <c r="B209" s="48"/>
      <c r="C209" s="48"/>
    </row>
    <row r="210" spans="1:3" x14ac:dyDescent="0.25">
      <c r="A210" s="48"/>
      <c r="B210" s="48"/>
      <c r="C210" s="48"/>
    </row>
    <row r="211" spans="1:3" x14ac:dyDescent="0.25">
      <c r="A211" s="48"/>
      <c r="B211" s="48"/>
      <c r="C211" s="48"/>
    </row>
    <row r="212" spans="1:3" x14ac:dyDescent="0.25">
      <c r="A212" s="48"/>
      <c r="B212" s="48"/>
      <c r="C212" s="48"/>
    </row>
    <row r="213" spans="1:3" x14ac:dyDescent="0.25">
      <c r="A213" s="48"/>
      <c r="B213" s="48"/>
      <c r="C213" s="48"/>
    </row>
    <row r="214" spans="1:3" x14ac:dyDescent="0.25">
      <c r="A214" s="48"/>
      <c r="B214" s="48"/>
      <c r="C214" s="48"/>
    </row>
    <row r="215" spans="1:3" x14ac:dyDescent="0.25">
      <c r="A215" s="48"/>
      <c r="B215" s="48"/>
      <c r="C215" s="48"/>
    </row>
    <row r="216" spans="1:3" x14ac:dyDescent="0.25">
      <c r="A216" s="48"/>
      <c r="B216" s="48"/>
      <c r="C216" s="48"/>
    </row>
    <row r="217" spans="1:3" x14ac:dyDescent="0.25">
      <c r="A217" s="48"/>
      <c r="B217" s="48"/>
      <c r="C217" s="48"/>
    </row>
    <row r="218" spans="1:3" x14ac:dyDescent="0.25">
      <c r="A218" s="48"/>
      <c r="B218" s="48"/>
      <c r="C218" s="48"/>
    </row>
    <row r="219" spans="1:3" x14ac:dyDescent="0.25">
      <c r="A219" s="48"/>
      <c r="B219" s="48"/>
      <c r="C219" s="48"/>
    </row>
    <row r="220" spans="1:3" x14ac:dyDescent="0.25">
      <c r="A220" s="48"/>
      <c r="B220" s="48"/>
      <c r="C220" s="48"/>
    </row>
    <row r="221" spans="1:3" x14ac:dyDescent="0.25">
      <c r="A221" s="48"/>
      <c r="B221" s="48"/>
      <c r="C221" s="48"/>
    </row>
    <row r="222" spans="1:3" x14ac:dyDescent="0.25">
      <c r="A222" s="48"/>
      <c r="B222" s="48"/>
      <c r="C222" s="48"/>
    </row>
    <row r="223" spans="1:3" x14ac:dyDescent="0.25">
      <c r="A223" s="48"/>
      <c r="B223" s="48"/>
      <c r="C223" s="48"/>
    </row>
    <row r="224" spans="1:3" x14ac:dyDescent="0.25">
      <c r="A224" s="48"/>
      <c r="B224" s="48"/>
      <c r="C224" s="48"/>
    </row>
    <row r="225" spans="1:3" x14ac:dyDescent="0.25">
      <c r="A225" s="48"/>
      <c r="B225" s="48"/>
      <c r="C225" s="48"/>
    </row>
    <row r="226" spans="1:3" x14ac:dyDescent="0.25">
      <c r="A226" s="48"/>
      <c r="B226" s="48"/>
      <c r="C226" s="48"/>
    </row>
    <row r="227" spans="1:3" x14ac:dyDescent="0.25">
      <c r="A227" s="48"/>
      <c r="B227" s="48"/>
      <c r="C227" s="48"/>
    </row>
    <row r="228" spans="1:3" x14ac:dyDescent="0.25">
      <c r="A228" s="48"/>
      <c r="B228" s="48"/>
      <c r="C228" s="48"/>
    </row>
    <row r="229" spans="1:3" x14ac:dyDescent="0.25">
      <c r="A229" s="48"/>
      <c r="B229" s="48"/>
      <c r="C229" s="48"/>
    </row>
    <row r="230" spans="1:3" x14ac:dyDescent="0.25">
      <c r="A230" s="48"/>
      <c r="B230" s="48"/>
      <c r="C230" s="48"/>
    </row>
    <row r="231" spans="1:3" x14ac:dyDescent="0.25">
      <c r="A231" s="48"/>
      <c r="B231" s="48"/>
      <c r="C231" s="48"/>
    </row>
    <row r="232" spans="1:3" x14ac:dyDescent="0.25">
      <c r="A232" s="48"/>
      <c r="B232" s="48"/>
      <c r="C232" s="48"/>
    </row>
    <row r="233" spans="1:3" x14ac:dyDescent="0.25">
      <c r="A233" s="48"/>
      <c r="B233" s="48"/>
      <c r="C233" s="48"/>
    </row>
    <row r="234" spans="1:3" x14ac:dyDescent="0.25">
      <c r="A234" s="48"/>
      <c r="B234" s="48"/>
      <c r="C234" s="48"/>
    </row>
    <row r="235" spans="1:3" x14ac:dyDescent="0.25">
      <c r="A235" s="48"/>
      <c r="B235" s="48"/>
      <c r="C235" s="48"/>
    </row>
    <row r="236" spans="1:3" x14ac:dyDescent="0.25">
      <c r="A236" s="48"/>
      <c r="B236" s="48"/>
      <c r="C236" s="48"/>
    </row>
    <row r="237" spans="1:3" x14ac:dyDescent="0.25">
      <c r="A237" s="48"/>
      <c r="B237" s="48"/>
      <c r="C237" s="48"/>
    </row>
    <row r="238" spans="1:3" x14ac:dyDescent="0.25">
      <c r="A238" s="48"/>
      <c r="B238" s="48"/>
      <c r="C238" s="48"/>
    </row>
    <row r="239" spans="1:3" x14ac:dyDescent="0.25">
      <c r="A239" s="48"/>
      <c r="B239" s="48"/>
      <c r="C239" s="48"/>
    </row>
    <row r="240" spans="1:3" x14ac:dyDescent="0.25">
      <c r="A240" s="48"/>
      <c r="B240" s="48"/>
      <c r="C240" s="48"/>
    </row>
    <row r="241" spans="1:3" x14ac:dyDescent="0.25">
      <c r="A241" s="48"/>
      <c r="B241" s="48"/>
      <c r="C241" s="48"/>
    </row>
    <row r="242" spans="1:3" x14ac:dyDescent="0.25">
      <c r="A242" s="48"/>
      <c r="B242" s="48"/>
      <c r="C242" s="48"/>
    </row>
    <row r="243" spans="1:3" x14ac:dyDescent="0.25">
      <c r="A243" s="48"/>
      <c r="B243" s="48"/>
      <c r="C243" s="48"/>
    </row>
    <row r="244" spans="1:3" x14ac:dyDescent="0.25">
      <c r="A244" s="48"/>
      <c r="B244" s="48"/>
      <c r="C244" s="48"/>
    </row>
    <row r="245" spans="1:3" x14ac:dyDescent="0.25">
      <c r="A245" s="48"/>
      <c r="B245" s="48"/>
      <c r="C245" s="48"/>
    </row>
    <row r="246" spans="1:3" x14ac:dyDescent="0.25">
      <c r="A246" s="48"/>
      <c r="B246" s="48"/>
      <c r="C246" s="48"/>
    </row>
    <row r="247" spans="1:3" x14ac:dyDescent="0.25">
      <c r="A247" s="48"/>
      <c r="B247" s="48"/>
      <c r="C247" s="48"/>
    </row>
    <row r="248" spans="1:3" x14ac:dyDescent="0.25">
      <c r="A248" s="48"/>
      <c r="B248" s="48"/>
      <c r="C248" s="48"/>
    </row>
    <row r="249" spans="1:3" x14ac:dyDescent="0.25">
      <c r="A249" s="48"/>
      <c r="B249" s="48"/>
      <c r="C249" s="48"/>
    </row>
    <row r="250" spans="1:3" x14ac:dyDescent="0.25">
      <c r="A250" s="48"/>
      <c r="B250" s="48"/>
      <c r="C250" s="48"/>
    </row>
    <row r="251" spans="1:3" x14ac:dyDescent="0.25">
      <c r="A251" s="48"/>
      <c r="B251" s="48"/>
      <c r="C251" s="48"/>
    </row>
    <row r="252" spans="1:3" x14ac:dyDescent="0.25">
      <c r="A252" s="48"/>
      <c r="B252" s="48"/>
      <c r="C252" s="48"/>
    </row>
    <row r="253" spans="1:3" x14ac:dyDescent="0.25">
      <c r="A253" s="48"/>
      <c r="B253" s="48"/>
      <c r="C253" s="48"/>
    </row>
    <row r="254" spans="1:3" x14ac:dyDescent="0.25">
      <c r="A254" s="48"/>
      <c r="B254" s="48"/>
      <c r="C254" s="48"/>
    </row>
    <row r="255" spans="1:3" x14ac:dyDescent="0.25">
      <c r="A255" s="48"/>
      <c r="B255" s="48"/>
      <c r="C255" s="48"/>
    </row>
    <row r="256" spans="1:3" x14ac:dyDescent="0.25">
      <c r="A256" s="48"/>
      <c r="B256" s="48"/>
      <c r="C256" s="48"/>
    </row>
    <row r="257" spans="1:3" x14ac:dyDescent="0.25">
      <c r="A257" s="48"/>
      <c r="B257" s="48"/>
      <c r="C257" s="48"/>
    </row>
    <row r="258" spans="1:3" x14ac:dyDescent="0.25">
      <c r="A258" s="48"/>
      <c r="B258" s="48"/>
      <c r="C258" s="48"/>
    </row>
    <row r="259" spans="1:3" x14ac:dyDescent="0.25">
      <c r="A259" s="48"/>
      <c r="B259" s="48"/>
      <c r="C259" s="48"/>
    </row>
    <row r="260" spans="1:3" x14ac:dyDescent="0.25">
      <c r="A260" s="48"/>
      <c r="B260" s="48"/>
      <c r="C260" s="48"/>
    </row>
    <row r="261" spans="1:3" x14ac:dyDescent="0.25">
      <c r="A261" s="48"/>
      <c r="B261" s="48"/>
      <c r="C261" s="48"/>
    </row>
    <row r="262" spans="1:3" x14ac:dyDescent="0.25">
      <c r="A262" s="48"/>
      <c r="B262" s="48"/>
      <c r="C262" s="48"/>
    </row>
    <row r="263" spans="1:3" x14ac:dyDescent="0.25">
      <c r="A263" s="48"/>
      <c r="B263" s="48"/>
      <c r="C263" s="48"/>
    </row>
    <row r="264" spans="1:3" x14ac:dyDescent="0.25">
      <c r="A264" s="48"/>
      <c r="B264" s="48"/>
      <c r="C264" s="48"/>
    </row>
    <row r="265" spans="1:3" x14ac:dyDescent="0.25">
      <c r="A265" s="48"/>
      <c r="B265" s="48"/>
      <c r="C265" s="48"/>
    </row>
    <row r="266" spans="1:3" x14ac:dyDescent="0.25">
      <c r="A266" s="48"/>
      <c r="B266" s="48"/>
      <c r="C266" s="48"/>
    </row>
    <row r="267" spans="1:3" x14ac:dyDescent="0.25">
      <c r="A267" s="48"/>
      <c r="B267" s="48"/>
      <c r="C267" s="48"/>
    </row>
    <row r="268" spans="1:3" x14ac:dyDescent="0.25">
      <c r="A268" s="48"/>
      <c r="B268" s="48"/>
      <c r="C268" s="48"/>
    </row>
    <row r="269" spans="1:3" x14ac:dyDescent="0.25">
      <c r="A269" s="48"/>
      <c r="B269" s="48"/>
      <c r="C269" s="48"/>
    </row>
    <row r="270" spans="1:3" x14ac:dyDescent="0.25">
      <c r="A270" s="48"/>
      <c r="B270" s="48"/>
      <c r="C270" s="48"/>
    </row>
    <row r="271" spans="1:3" x14ac:dyDescent="0.25">
      <c r="A271" s="48"/>
      <c r="B271" s="48"/>
      <c r="C271" s="48"/>
    </row>
    <row r="272" spans="1:3" x14ac:dyDescent="0.25">
      <c r="A272" s="48"/>
      <c r="B272" s="48"/>
      <c r="C272" s="48"/>
    </row>
    <row r="273" spans="1:3" x14ac:dyDescent="0.25">
      <c r="A273" s="48"/>
      <c r="B273" s="48"/>
      <c r="C273" s="48"/>
    </row>
    <row r="274" spans="1:3" x14ac:dyDescent="0.25">
      <c r="A274" s="48"/>
      <c r="B274" s="48"/>
      <c r="C274" s="48"/>
    </row>
    <row r="275" spans="1:3" x14ac:dyDescent="0.25">
      <c r="A275" s="48"/>
      <c r="B275" s="48"/>
      <c r="C275" s="48"/>
    </row>
    <row r="276" spans="1:3" x14ac:dyDescent="0.25">
      <c r="A276" s="48"/>
      <c r="B276" s="48"/>
      <c r="C276" s="48"/>
    </row>
    <row r="277" spans="1:3" x14ac:dyDescent="0.25">
      <c r="A277" s="48"/>
      <c r="B277" s="48"/>
      <c r="C277" s="48"/>
    </row>
    <row r="278" spans="1:3" x14ac:dyDescent="0.25">
      <c r="A278" s="48"/>
      <c r="B278" s="48"/>
      <c r="C278" s="48"/>
    </row>
    <row r="279" spans="1:3" x14ac:dyDescent="0.25">
      <c r="A279" s="48"/>
      <c r="B279" s="48"/>
      <c r="C279" s="48"/>
    </row>
    <row r="280" spans="1:3" x14ac:dyDescent="0.25">
      <c r="A280" s="48"/>
      <c r="B280" s="48"/>
      <c r="C280" s="48"/>
    </row>
    <row r="281" spans="1:3" x14ac:dyDescent="0.25">
      <c r="A281" s="48"/>
      <c r="B281" s="48"/>
      <c r="C281" s="48"/>
    </row>
    <row r="282" spans="1:3" x14ac:dyDescent="0.25">
      <c r="A282" s="48"/>
      <c r="B282" s="48"/>
      <c r="C282" s="48"/>
    </row>
    <row r="283" spans="1:3" x14ac:dyDescent="0.25">
      <c r="A283" s="48"/>
      <c r="B283" s="48"/>
      <c r="C283" s="48"/>
    </row>
    <row r="284" spans="1:3" x14ac:dyDescent="0.25">
      <c r="A284" s="48"/>
      <c r="B284" s="48"/>
      <c r="C284" s="48"/>
    </row>
    <row r="285" spans="1:3" x14ac:dyDescent="0.25">
      <c r="A285" s="48"/>
      <c r="B285" s="48"/>
      <c r="C285" s="48"/>
    </row>
    <row r="286" spans="1:3" x14ac:dyDescent="0.25">
      <c r="A286" s="48"/>
      <c r="B286" s="48"/>
      <c r="C286" s="48"/>
    </row>
    <row r="287" spans="1:3" x14ac:dyDescent="0.25">
      <c r="A287" s="48"/>
      <c r="B287" s="48"/>
      <c r="C287" s="48"/>
    </row>
    <row r="288" spans="1:3" x14ac:dyDescent="0.25">
      <c r="A288" s="48"/>
      <c r="B288" s="48"/>
      <c r="C288" s="48"/>
    </row>
    <row r="289" spans="1:3" x14ac:dyDescent="0.25">
      <c r="A289" s="48"/>
      <c r="B289" s="48"/>
      <c r="C289" s="48"/>
    </row>
    <row r="290" spans="1:3" x14ac:dyDescent="0.25">
      <c r="A290" s="48"/>
      <c r="B290" s="48"/>
      <c r="C290" s="48"/>
    </row>
    <row r="291" spans="1:3" x14ac:dyDescent="0.25">
      <c r="A291" s="48"/>
      <c r="B291" s="48"/>
      <c r="C291" s="48"/>
    </row>
    <row r="292" spans="1:3" x14ac:dyDescent="0.25">
      <c r="A292" s="48"/>
      <c r="B292" s="48"/>
      <c r="C292" s="48"/>
    </row>
    <row r="293" spans="1:3" x14ac:dyDescent="0.25">
      <c r="A293" s="48"/>
      <c r="B293" s="48"/>
      <c r="C293" s="48"/>
    </row>
    <row r="294" spans="1:3" x14ac:dyDescent="0.25">
      <c r="A294" s="48"/>
      <c r="B294" s="48"/>
      <c r="C294" s="48"/>
    </row>
    <row r="295" spans="1:3" x14ac:dyDescent="0.25">
      <c r="A295" s="48"/>
      <c r="B295" s="48"/>
      <c r="C295" s="48"/>
    </row>
    <row r="296" spans="1:3" x14ac:dyDescent="0.25">
      <c r="A296" s="48"/>
      <c r="B296" s="48"/>
      <c r="C296" s="48"/>
    </row>
    <row r="297" spans="1:3" x14ac:dyDescent="0.25">
      <c r="A297" s="48"/>
      <c r="B297" s="48"/>
      <c r="C297" s="48"/>
    </row>
    <row r="298" spans="1:3" x14ac:dyDescent="0.25">
      <c r="A298" s="48"/>
      <c r="B298" s="48"/>
      <c r="C298" s="48"/>
    </row>
    <row r="299" spans="1:3" x14ac:dyDescent="0.25">
      <c r="A299" s="48"/>
      <c r="B299" s="48"/>
      <c r="C299" s="48"/>
    </row>
    <row r="300" spans="1:3" x14ac:dyDescent="0.25">
      <c r="A300" s="48"/>
      <c r="B300" s="48"/>
      <c r="C300" s="48"/>
    </row>
    <row r="301" spans="1:3" x14ac:dyDescent="0.25">
      <c r="A301" s="48"/>
      <c r="B301" s="48"/>
      <c r="C301" s="48"/>
    </row>
    <row r="302" spans="1:3" x14ac:dyDescent="0.25">
      <c r="A302" s="48"/>
      <c r="B302" s="48"/>
      <c r="C302" s="48"/>
    </row>
    <row r="303" spans="1:3" x14ac:dyDescent="0.25">
      <c r="A303" s="48"/>
      <c r="B303" s="48"/>
      <c r="C303" s="48"/>
    </row>
    <row r="304" spans="1:3" x14ac:dyDescent="0.25">
      <c r="A304" s="48"/>
      <c r="B304" s="48"/>
      <c r="C304" s="48"/>
    </row>
    <row r="305" spans="1:3" x14ac:dyDescent="0.25">
      <c r="A305" s="48"/>
      <c r="B305" s="48"/>
      <c r="C305" s="48"/>
    </row>
    <row r="306" spans="1:3" x14ac:dyDescent="0.25">
      <c r="A306" s="48"/>
      <c r="B306" s="48"/>
      <c r="C306" s="48"/>
    </row>
    <row r="307" spans="1:3" x14ac:dyDescent="0.25">
      <c r="A307" s="48"/>
      <c r="B307" s="48"/>
      <c r="C307" s="48"/>
    </row>
    <row r="308" spans="1:3" x14ac:dyDescent="0.25">
      <c r="A308" s="48"/>
      <c r="B308" s="48"/>
      <c r="C308" s="48"/>
    </row>
    <row r="309" spans="1:3" x14ac:dyDescent="0.25">
      <c r="A309" s="48"/>
      <c r="B309" s="48"/>
      <c r="C309" s="48"/>
    </row>
    <row r="310" spans="1:3" x14ac:dyDescent="0.25">
      <c r="A310" s="48"/>
      <c r="B310" s="48"/>
      <c r="C310" s="48"/>
    </row>
    <row r="311" spans="1:3" x14ac:dyDescent="0.25">
      <c r="A311" s="48"/>
      <c r="B311" s="48"/>
      <c r="C311" s="48"/>
    </row>
    <row r="312" spans="1:3" x14ac:dyDescent="0.25">
      <c r="A312" s="48"/>
      <c r="B312" s="48"/>
      <c r="C312" s="48"/>
    </row>
    <row r="313" spans="1:3" x14ac:dyDescent="0.25">
      <c r="A313" s="48"/>
      <c r="B313" s="48"/>
      <c r="C313" s="48"/>
    </row>
    <row r="314" spans="1:3" x14ac:dyDescent="0.25">
      <c r="A314" s="48"/>
      <c r="B314" s="48"/>
      <c r="C314" s="48"/>
    </row>
    <row r="315" spans="1:3" x14ac:dyDescent="0.25">
      <c r="A315" s="48"/>
      <c r="B315" s="48"/>
      <c r="C315" s="48"/>
    </row>
    <row r="316" spans="1:3" x14ac:dyDescent="0.25">
      <c r="A316" s="48"/>
      <c r="B316" s="48"/>
      <c r="C316" s="48"/>
    </row>
    <row r="317" spans="1:3" x14ac:dyDescent="0.25">
      <c r="A317" s="48"/>
      <c r="B317" s="48"/>
      <c r="C317" s="48"/>
    </row>
    <row r="318" spans="1:3" x14ac:dyDescent="0.25">
      <c r="A318" s="48"/>
      <c r="B318" s="48"/>
      <c r="C318" s="48"/>
    </row>
    <row r="319" spans="1:3" x14ac:dyDescent="0.25">
      <c r="A319" s="48"/>
      <c r="B319" s="48"/>
      <c r="C319" s="48"/>
    </row>
    <row r="320" spans="1:3" x14ac:dyDescent="0.25">
      <c r="A320" s="48"/>
      <c r="B320" s="48"/>
      <c r="C320" s="48"/>
    </row>
    <row r="321" spans="1:3" x14ac:dyDescent="0.25">
      <c r="A321" s="48"/>
      <c r="B321" s="48"/>
      <c r="C321" s="48"/>
    </row>
    <row r="322" spans="1:3" x14ac:dyDescent="0.25">
      <c r="A322" s="48"/>
      <c r="B322" s="48"/>
      <c r="C322" s="48"/>
    </row>
    <row r="323" spans="1:3" x14ac:dyDescent="0.25">
      <c r="A323" s="48"/>
      <c r="B323" s="48"/>
      <c r="C323" s="48"/>
    </row>
    <row r="324" spans="1:3" x14ac:dyDescent="0.25">
      <c r="A324" s="48"/>
      <c r="B324" s="48"/>
      <c r="C324" s="48"/>
    </row>
    <row r="325" spans="1:3" x14ac:dyDescent="0.25">
      <c r="A325" s="48"/>
      <c r="B325" s="48"/>
      <c r="C325" s="48"/>
    </row>
    <row r="326" spans="1:3" x14ac:dyDescent="0.25">
      <c r="A326" s="48"/>
      <c r="B326" s="48"/>
      <c r="C326" s="48"/>
    </row>
    <row r="327" spans="1:3" x14ac:dyDescent="0.25">
      <c r="A327" s="48"/>
      <c r="B327" s="48"/>
      <c r="C327" s="48"/>
    </row>
    <row r="328" spans="1:3" x14ac:dyDescent="0.25">
      <c r="A328" s="48"/>
      <c r="B328" s="48"/>
      <c r="C328" s="48"/>
    </row>
    <row r="329" spans="1:3" x14ac:dyDescent="0.25">
      <c r="A329" s="48"/>
      <c r="B329" s="48"/>
      <c r="C329" s="48"/>
    </row>
    <row r="330" spans="1:3" x14ac:dyDescent="0.25">
      <c r="A330" s="48"/>
      <c r="B330" s="48"/>
      <c r="C330" s="48"/>
    </row>
    <row r="331" spans="1:3" x14ac:dyDescent="0.25">
      <c r="A331" s="48"/>
      <c r="B331" s="48"/>
      <c r="C331" s="48"/>
    </row>
    <row r="332" spans="1:3" x14ac:dyDescent="0.25">
      <c r="A332" s="48"/>
      <c r="B332" s="48"/>
      <c r="C332" s="48"/>
    </row>
    <row r="333" spans="1:3" x14ac:dyDescent="0.25">
      <c r="A333" s="48"/>
      <c r="B333" s="48"/>
      <c r="C333" s="48"/>
    </row>
    <row r="334" spans="1:3" x14ac:dyDescent="0.25">
      <c r="A334" s="48"/>
      <c r="B334" s="48"/>
      <c r="C334" s="48"/>
    </row>
    <row r="335" spans="1:3" x14ac:dyDescent="0.25">
      <c r="A335" s="48"/>
      <c r="B335" s="48"/>
      <c r="C335" s="48"/>
    </row>
    <row r="336" spans="1:3" x14ac:dyDescent="0.25">
      <c r="A336" s="48"/>
      <c r="B336" s="48"/>
      <c r="C336" s="48"/>
    </row>
    <row r="337" spans="1:3" x14ac:dyDescent="0.25">
      <c r="A337" s="48"/>
      <c r="B337" s="48"/>
      <c r="C337" s="48"/>
    </row>
    <row r="338" spans="1:3" x14ac:dyDescent="0.25">
      <c r="A338" s="48"/>
      <c r="B338" s="48"/>
      <c r="C338" s="48"/>
    </row>
    <row r="339" spans="1:3" x14ac:dyDescent="0.25">
      <c r="A339" s="48"/>
      <c r="B339" s="48"/>
      <c r="C339" s="48"/>
    </row>
    <row r="340" spans="1:3" x14ac:dyDescent="0.25">
      <c r="A340" s="48"/>
      <c r="B340" s="48"/>
      <c r="C340" s="48"/>
    </row>
    <row r="341" spans="1:3" x14ac:dyDescent="0.25">
      <c r="A341" s="48"/>
      <c r="B341" s="48"/>
      <c r="C341" s="48"/>
    </row>
    <row r="342" spans="1:3" x14ac:dyDescent="0.25">
      <c r="A342" s="48"/>
      <c r="B342" s="48"/>
      <c r="C342" s="48"/>
    </row>
    <row r="343" spans="1:3" x14ac:dyDescent="0.25">
      <c r="A343" s="48"/>
      <c r="B343" s="48"/>
      <c r="C343" s="48"/>
    </row>
    <row r="344" spans="1:3" x14ac:dyDescent="0.25">
      <c r="A344" s="48"/>
      <c r="B344" s="48"/>
      <c r="C344" s="48"/>
    </row>
    <row r="345" spans="1:3" x14ac:dyDescent="0.25">
      <c r="A345" s="48"/>
      <c r="B345" s="48"/>
      <c r="C345" s="48"/>
    </row>
    <row r="346" spans="1:3" x14ac:dyDescent="0.25">
      <c r="A346" s="48"/>
      <c r="B346" s="48"/>
      <c r="C346" s="48"/>
    </row>
    <row r="347" spans="1:3" x14ac:dyDescent="0.25">
      <c r="A347" s="48"/>
      <c r="B347" s="48"/>
      <c r="C347" s="48"/>
    </row>
    <row r="348" spans="1:3" x14ac:dyDescent="0.25">
      <c r="A348" s="48"/>
      <c r="B348" s="48"/>
      <c r="C348" s="48"/>
    </row>
    <row r="349" spans="1:3" x14ac:dyDescent="0.25">
      <c r="A349" s="48"/>
      <c r="B349" s="48"/>
      <c r="C349" s="48"/>
    </row>
    <row r="350" spans="1:3" x14ac:dyDescent="0.25">
      <c r="A350" s="48"/>
      <c r="B350" s="48"/>
      <c r="C350" s="48"/>
    </row>
    <row r="351" spans="1:3" x14ac:dyDescent="0.25">
      <c r="A351" s="48"/>
      <c r="B351" s="48"/>
      <c r="C351" s="48"/>
    </row>
    <row r="352" spans="1:3" x14ac:dyDescent="0.25">
      <c r="A352" s="48"/>
      <c r="B352" s="48"/>
      <c r="C352" s="48"/>
    </row>
    <row r="353" spans="1:3" x14ac:dyDescent="0.25">
      <c r="A353" s="48"/>
      <c r="B353" s="48"/>
      <c r="C353" s="48"/>
    </row>
    <row r="354" spans="1:3" x14ac:dyDescent="0.25">
      <c r="A354" s="48"/>
      <c r="B354" s="48"/>
      <c r="C354" s="48"/>
    </row>
    <row r="355" spans="1:3" x14ac:dyDescent="0.25">
      <c r="A355" s="48"/>
      <c r="B355" s="48"/>
      <c r="C355" s="48"/>
    </row>
    <row r="356" spans="1:3" x14ac:dyDescent="0.25">
      <c r="A356" s="48"/>
      <c r="B356" s="48"/>
      <c r="C356" s="48"/>
    </row>
    <row r="357" spans="1:3" x14ac:dyDescent="0.25">
      <c r="A357" s="48"/>
      <c r="B357" s="48"/>
      <c r="C357" s="48"/>
    </row>
    <row r="358" spans="1:3" x14ac:dyDescent="0.25">
      <c r="A358" s="48"/>
      <c r="B358" s="48"/>
      <c r="C358" s="48"/>
    </row>
    <row r="359" spans="1:3" x14ac:dyDescent="0.25">
      <c r="A359" s="48"/>
      <c r="B359" s="48"/>
      <c r="C359" s="48"/>
    </row>
    <row r="360" spans="1:3" x14ac:dyDescent="0.25">
      <c r="A360" s="48"/>
      <c r="B360" s="48"/>
      <c r="C360" s="48"/>
    </row>
    <row r="361" spans="1:3" x14ac:dyDescent="0.25">
      <c r="A361" s="48"/>
      <c r="B361" s="48"/>
      <c r="C361" s="48"/>
    </row>
    <row r="362" spans="1:3" x14ac:dyDescent="0.25">
      <c r="A362" s="48"/>
      <c r="B362" s="48"/>
      <c r="C362" s="48"/>
    </row>
    <row r="363" spans="1:3" x14ac:dyDescent="0.25">
      <c r="A363" s="48"/>
      <c r="B363" s="48"/>
      <c r="C363" s="48"/>
    </row>
    <row r="364" spans="1:3" x14ac:dyDescent="0.25">
      <c r="A364" s="48"/>
      <c r="B364" s="48"/>
      <c r="C364" s="48"/>
    </row>
    <row r="365" spans="1:3" x14ac:dyDescent="0.25">
      <c r="A365" s="48"/>
      <c r="B365" s="48"/>
      <c r="C365" s="48"/>
    </row>
    <row r="366" spans="1:3" x14ac:dyDescent="0.25">
      <c r="A366" s="48"/>
      <c r="B366" s="48"/>
      <c r="C366" s="48"/>
    </row>
    <row r="367" spans="1:3" x14ac:dyDescent="0.25">
      <c r="A367" s="48"/>
      <c r="B367" s="48"/>
      <c r="C367" s="48"/>
    </row>
    <row r="368" spans="1:3" x14ac:dyDescent="0.25">
      <c r="A368" s="48"/>
      <c r="B368" s="48"/>
      <c r="C368" s="48"/>
    </row>
    <row r="369" spans="1:3" x14ac:dyDescent="0.25">
      <c r="A369" s="48"/>
      <c r="B369" s="48"/>
      <c r="C369" s="48"/>
    </row>
    <row r="370" spans="1:3" x14ac:dyDescent="0.25">
      <c r="A370" s="48"/>
      <c r="B370" s="48"/>
      <c r="C370" s="48"/>
    </row>
    <row r="371" spans="1:3" x14ac:dyDescent="0.25">
      <c r="A371" s="48"/>
      <c r="B371" s="48"/>
      <c r="C371" s="48"/>
    </row>
    <row r="372" spans="1:3" x14ac:dyDescent="0.25">
      <c r="A372" s="48"/>
      <c r="B372" s="48"/>
      <c r="C372" s="48"/>
    </row>
    <row r="373" spans="1:3" x14ac:dyDescent="0.25">
      <c r="A373" s="48"/>
      <c r="B373" s="48"/>
      <c r="C373" s="48"/>
    </row>
    <row r="374" spans="1:3" x14ac:dyDescent="0.25">
      <c r="A374" s="48"/>
      <c r="B374" s="48"/>
      <c r="C374" s="48"/>
    </row>
    <row r="375" spans="1:3" x14ac:dyDescent="0.25">
      <c r="A375" s="48"/>
      <c r="B375" s="48"/>
      <c r="C375" s="48"/>
    </row>
    <row r="376" spans="1:3" x14ac:dyDescent="0.25">
      <c r="A376" s="48"/>
      <c r="B376" s="48"/>
      <c r="C376" s="48"/>
    </row>
    <row r="377" spans="1:3" x14ac:dyDescent="0.25">
      <c r="A377" s="48"/>
      <c r="B377" s="48"/>
      <c r="C377" s="48"/>
    </row>
    <row r="378" spans="1:3" x14ac:dyDescent="0.25">
      <c r="A378" s="48"/>
      <c r="B378" s="48"/>
      <c r="C378" s="48"/>
    </row>
    <row r="379" spans="1:3" x14ac:dyDescent="0.25">
      <c r="A379" s="48"/>
      <c r="B379" s="48"/>
      <c r="C379" s="48"/>
    </row>
    <row r="380" spans="1:3" x14ac:dyDescent="0.25">
      <c r="A380" s="48"/>
      <c r="B380" s="48"/>
      <c r="C380" s="48"/>
    </row>
    <row r="381" spans="1:3" x14ac:dyDescent="0.25">
      <c r="A381" s="48"/>
      <c r="B381" s="48"/>
      <c r="C381" s="48"/>
    </row>
    <row r="382" spans="1:3" x14ac:dyDescent="0.25">
      <c r="A382" s="48"/>
      <c r="B382" s="48"/>
      <c r="C382" s="48"/>
    </row>
    <row r="383" spans="1:3" x14ac:dyDescent="0.25">
      <c r="A383" s="48"/>
      <c r="B383" s="48"/>
      <c r="C383" s="48"/>
    </row>
    <row r="384" spans="1:3" x14ac:dyDescent="0.25">
      <c r="A384" s="48"/>
      <c r="B384" s="48"/>
      <c r="C384" s="48"/>
    </row>
    <row r="385" spans="1:3" x14ac:dyDescent="0.25">
      <c r="A385" s="48"/>
      <c r="B385" s="48"/>
      <c r="C385" s="48"/>
    </row>
    <row r="386" spans="1:3" x14ac:dyDescent="0.25">
      <c r="A386" s="48"/>
      <c r="B386" s="48"/>
      <c r="C386" s="48"/>
    </row>
    <row r="387" spans="1:3" x14ac:dyDescent="0.25">
      <c r="A387" s="48"/>
      <c r="B387" s="48"/>
      <c r="C387" s="48"/>
    </row>
    <row r="388" spans="1:3" x14ac:dyDescent="0.25">
      <c r="A388" s="48"/>
      <c r="B388" s="48"/>
      <c r="C388" s="48"/>
    </row>
    <row r="389" spans="1:3" x14ac:dyDescent="0.25">
      <c r="A389" s="48"/>
      <c r="B389" s="48"/>
      <c r="C389" s="48"/>
    </row>
    <row r="390" spans="1:3" x14ac:dyDescent="0.25">
      <c r="A390" s="48"/>
      <c r="B390" s="48"/>
      <c r="C390" s="48"/>
    </row>
    <row r="391" spans="1:3" x14ac:dyDescent="0.25">
      <c r="A391" s="48"/>
      <c r="B391" s="48"/>
      <c r="C391" s="48"/>
    </row>
    <row r="392" spans="1:3" x14ac:dyDescent="0.25">
      <c r="A392" s="48"/>
      <c r="B392" s="48"/>
      <c r="C392" s="48"/>
    </row>
    <row r="393" spans="1:3" x14ac:dyDescent="0.25">
      <c r="A393" s="48"/>
      <c r="B393" s="48"/>
      <c r="C393" s="48"/>
    </row>
    <row r="394" spans="1:3" x14ac:dyDescent="0.25">
      <c r="A394" s="48"/>
      <c r="B394" s="48"/>
      <c r="C394" s="48"/>
    </row>
    <row r="395" spans="1:3" x14ac:dyDescent="0.25">
      <c r="A395" s="48"/>
      <c r="B395" s="48"/>
      <c r="C395" s="48"/>
    </row>
    <row r="396" spans="1:3" x14ac:dyDescent="0.25">
      <c r="A396" s="48"/>
      <c r="B396" s="48"/>
      <c r="C396" s="48"/>
    </row>
    <row r="397" spans="1:3" x14ac:dyDescent="0.25">
      <c r="A397" s="48"/>
      <c r="B397" s="48"/>
      <c r="C397" s="48"/>
    </row>
    <row r="398" spans="1:3" x14ac:dyDescent="0.25">
      <c r="A398" s="48"/>
      <c r="B398" s="48"/>
      <c r="C398" s="48"/>
    </row>
    <row r="399" spans="1:3" x14ac:dyDescent="0.25">
      <c r="A399" s="48"/>
      <c r="B399" s="48"/>
      <c r="C399" s="48"/>
    </row>
    <row r="400" spans="1:3" x14ac:dyDescent="0.25">
      <c r="A400" s="48"/>
      <c r="B400" s="48"/>
      <c r="C400" s="48"/>
    </row>
    <row r="401" spans="1:3" x14ac:dyDescent="0.25">
      <c r="A401" s="48"/>
      <c r="B401" s="48"/>
      <c r="C401" s="48"/>
    </row>
    <row r="402" spans="1:3" x14ac:dyDescent="0.25">
      <c r="A402" s="48"/>
      <c r="B402" s="48"/>
      <c r="C402" s="48"/>
    </row>
    <row r="403" spans="1:3" x14ac:dyDescent="0.25">
      <c r="A403" s="48"/>
      <c r="B403" s="48"/>
      <c r="C403" s="48"/>
    </row>
    <row r="404" spans="1:3" x14ac:dyDescent="0.25">
      <c r="A404" s="48"/>
      <c r="B404" s="48"/>
      <c r="C404" s="48"/>
    </row>
    <row r="405" spans="1:3" x14ac:dyDescent="0.25">
      <c r="A405" s="48"/>
      <c r="B405" s="48"/>
      <c r="C405" s="48"/>
    </row>
    <row r="406" spans="1:3" x14ac:dyDescent="0.25">
      <c r="A406" s="48"/>
      <c r="B406" s="48"/>
      <c r="C406" s="48"/>
    </row>
    <row r="407" spans="1:3" x14ac:dyDescent="0.25">
      <c r="A407" s="48"/>
      <c r="B407" s="48"/>
      <c r="C407" s="48"/>
    </row>
    <row r="408" spans="1:3" x14ac:dyDescent="0.25">
      <c r="A408" s="48"/>
      <c r="B408" s="48"/>
      <c r="C408" s="48"/>
    </row>
    <row r="409" spans="1:3" x14ac:dyDescent="0.25">
      <c r="A409" s="48"/>
      <c r="B409" s="48"/>
      <c r="C409" s="48"/>
    </row>
    <row r="410" spans="1:3" x14ac:dyDescent="0.25">
      <c r="A410" s="48"/>
      <c r="B410" s="48"/>
      <c r="C410" s="48"/>
    </row>
    <row r="411" spans="1:3" x14ac:dyDescent="0.25">
      <c r="A411" s="48"/>
      <c r="B411" s="48"/>
      <c r="C411" s="48"/>
    </row>
    <row r="412" spans="1:3" x14ac:dyDescent="0.25">
      <c r="A412" s="48"/>
      <c r="B412" s="48"/>
      <c r="C412" s="48"/>
    </row>
    <row r="413" spans="1:3" x14ac:dyDescent="0.25">
      <c r="A413" s="48"/>
      <c r="B413" s="48"/>
      <c r="C413" s="48"/>
    </row>
    <row r="414" spans="1:3" x14ac:dyDescent="0.25">
      <c r="A414" s="48"/>
      <c r="B414" s="48"/>
      <c r="C414" s="48"/>
    </row>
    <row r="415" spans="1:3" x14ac:dyDescent="0.25">
      <c r="A415" s="48"/>
      <c r="B415" s="48"/>
      <c r="C415" s="48"/>
    </row>
    <row r="416" spans="1:3" x14ac:dyDescent="0.25">
      <c r="A416" s="48"/>
      <c r="B416" s="48"/>
      <c r="C416" s="48"/>
    </row>
    <row r="417" spans="1:3" x14ac:dyDescent="0.25">
      <c r="A417" s="48"/>
      <c r="B417" s="48"/>
      <c r="C417" s="48"/>
    </row>
    <row r="418" spans="1:3" x14ac:dyDescent="0.25">
      <c r="A418" s="48"/>
      <c r="B418" s="48"/>
      <c r="C418" s="48"/>
    </row>
    <row r="419" spans="1:3" x14ac:dyDescent="0.25">
      <c r="A419" s="48"/>
      <c r="B419" s="48"/>
      <c r="C419" s="48"/>
    </row>
    <row r="420" spans="1:3" x14ac:dyDescent="0.25">
      <c r="A420" s="48"/>
      <c r="B420" s="48"/>
      <c r="C420" s="48"/>
    </row>
    <row r="421" spans="1:3" x14ac:dyDescent="0.25">
      <c r="A421" s="48"/>
      <c r="B421" s="48"/>
      <c r="C421" s="48"/>
    </row>
    <row r="422" spans="1:3" x14ac:dyDescent="0.25">
      <c r="A422" s="48"/>
      <c r="B422" s="48"/>
      <c r="C422" s="48"/>
    </row>
    <row r="423" spans="1:3" x14ac:dyDescent="0.25">
      <c r="A423" s="48"/>
      <c r="B423" s="48"/>
      <c r="C423" s="48"/>
    </row>
    <row r="424" spans="1:3" x14ac:dyDescent="0.25">
      <c r="A424" s="48"/>
      <c r="B424" s="48"/>
      <c r="C424" s="48"/>
    </row>
    <row r="425" spans="1:3" x14ac:dyDescent="0.25">
      <c r="A425" s="48"/>
      <c r="B425" s="48"/>
      <c r="C425" s="48"/>
    </row>
    <row r="426" spans="1:3" x14ac:dyDescent="0.25">
      <c r="A426" s="48"/>
      <c r="B426" s="48"/>
      <c r="C426" s="48"/>
    </row>
    <row r="427" spans="1:3" x14ac:dyDescent="0.25">
      <c r="A427" s="48"/>
      <c r="B427" s="48"/>
      <c r="C427" s="48"/>
    </row>
    <row r="428" spans="1:3" x14ac:dyDescent="0.25">
      <c r="A428" s="48"/>
      <c r="B428" s="48"/>
      <c r="C428" s="48"/>
    </row>
    <row r="429" spans="1:3" x14ac:dyDescent="0.25">
      <c r="A429" s="48"/>
      <c r="B429" s="48"/>
      <c r="C429" s="48"/>
    </row>
    <row r="430" spans="1:3" x14ac:dyDescent="0.25">
      <c r="A430" s="48"/>
      <c r="B430" s="48"/>
      <c r="C430" s="48"/>
    </row>
    <row r="431" spans="1:3" x14ac:dyDescent="0.25">
      <c r="A431" s="48"/>
      <c r="B431" s="48"/>
      <c r="C431" s="48"/>
    </row>
    <row r="432" spans="1:3" x14ac:dyDescent="0.25">
      <c r="A432" s="48"/>
      <c r="B432" s="48"/>
      <c r="C432" s="48"/>
    </row>
    <row r="433" spans="1:3" x14ac:dyDescent="0.25">
      <c r="A433" s="48"/>
      <c r="B433" s="48"/>
      <c r="C433" s="48"/>
    </row>
    <row r="434" spans="1:3" x14ac:dyDescent="0.25">
      <c r="A434" s="48"/>
      <c r="B434" s="48"/>
      <c r="C434" s="48"/>
    </row>
    <row r="435" spans="1:3" x14ac:dyDescent="0.25">
      <c r="A435" s="48"/>
      <c r="B435" s="48"/>
      <c r="C435" s="48"/>
    </row>
    <row r="436" spans="1:3" x14ac:dyDescent="0.25">
      <c r="A436" s="48"/>
      <c r="B436" s="48"/>
      <c r="C436" s="48"/>
    </row>
    <row r="437" spans="1:3" x14ac:dyDescent="0.25">
      <c r="A437" s="48"/>
      <c r="B437" s="48"/>
      <c r="C437" s="48"/>
    </row>
    <row r="438" spans="1:3" x14ac:dyDescent="0.25">
      <c r="A438" s="48"/>
      <c r="B438" s="48"/>
      <c r="C438" s="48"/>
    </row>
    <row r="439" spans="1:3" x14ac:dyDescent="0.25">
      <c r="A439" s="48"/>
      <c r="B439" s="48"/>
      <c r="C439" s="48"/>
    </row>
    <row r="440" spans="1:3" x14ac:dyDescent="0.25">
      <c r="A440" s="48"/>
      <c r="B440" s="48"/>
      <c r="C440" s="48"/>
    </row>
    <row r="441" spans="1:3" x14ac:dyDescent="0.25">
      <c r="A441" s="48"/>
      <c r="B441" s="48"/>
      <c r="C441" s="48"/>
    </row>
    <row r="442" spans="1:3" x14ac:dyDescent="0.25">
      <c r="A442" s="48"/>
      <c r="B442" s="48"/>
      <c r="C442" s="48"/>
    </row>
    <row r="443" spans="1:3" x14ac:dyDescent="0.25">
      <c r="A443" s="48"/>
      <c r="B443" s="48"/>
      <c r="C443" s="48"/>
    </row>
    <row r="444" spans="1:3" x14ac:dyDescent="0.25">
      <c r="A444" s="48"/>
      <c r="B444" s="48"/>
      <c r="C444" s="48"/>
    </row>
    <row r="445" spans="1:3" x14ac:dyDescent="0.25">
      <c r="A445" s="48"/>
      <c r="B445" s="48"/>
      <c r="C445" s="48"/>
    </row>
    <row r="446" spans="1:3" x14ac:dyDescent="0.25">
      <c r="A446" s="48"/>
      <c r="B446" s="48"/>
      <c r="C446" s="48"/>
    </row>
    <row r="447" spans="1:3" x14ac:dyDescent="0.25">
      <c r="A447" s="48"/>
      <c r="B447" s="48"/>
      <c r="C447" s="48"/>
    </row>
    <row r="448" spans="1:3" x14ac:dyDescent="0.25">
      <c r="A448" s="48"/>
      <c r="B448" s="48"/>
      <c r="C448" s="48"/>
    </row>
    <row r="449" spans="1:3" x14ac:dyDescent="0.25">
      <c r="A449" s="48"/>
      <c r="B449" s="48"/>
      <c r="C449" s="48"/>
    </row>
    <row r="450" spans="1:3" x14ac:dyDescent="0.25">
      <c r="A450" s="48"/>
      <c r="B450" s="48"/>
      <c r="C450" s="48"/>
    </row>
    <row r="451" spans="1:3" x14ac:dyDescent="0.25">
      <c r="A451" s="48"/>
      <c r="B451" s="48"/>
      <c r="C451" s="48"/>
    </row>
    <row r="452" spans="1:3" x14ac:dyDescent="0.25">
      <c r="A452" s="48"/>
      <c r="B452" s="48"/>
      <c r="C452" s="48"/>
    </row>
    <row r="453" spans="1:3" x14ac:dyDescent="0.25">
      <c r="A453" s="48"/>
      <c r="B453" s="48"/>
      <c r="C453" s="48"/>
    </row>
    <row r="454" spans="1:3" x14ac:dyDescent="0.25">
      <c r="A454" s="48"/>
      <c r="B454" s="48"/>
      <c r="C454" s="48"/>
    </row>
    <row r="455" spans="1:3" x14ac:dyDescent="0.25">
      <c r="A455" s="48"/>
      <c r="B455" s="48"/>
      <c r="C455" s="48"/>
    </row>
    <row r="456" spans="1:3" x14ac:dyDescent="0.25">
      <c r="A456" s="48"/>
      <c r="B456" s="48"/>
      <c r="C456" s="48"/>
    </row>
    <row r="457" spans="1:3" x14ac:dyDescent="0.25">
      <c r="A457" s="48"/>
      <c r="B457" s="48"/>
      <c r="C457" s="48"/>
    </row>
    <row r="458" spans="1:3" x14ac:dyDescent="0.25">
      <c r="A458" s="48"/>
      <c r="B458" s="48"/>
      <c r="C458" s="48"/>
    </row>
    <row r="459" spans="1:3" x14ac:dyDescent="0.25">
      <c r="A459" s="48"/>
      <c r="B459" s="48"/>
      <c r="C459" s="48"/>
    </row>
    <row r="460" spans="1:3" x14ac:dyDescent="0.25">
      <c r="A460" s="48"/>
      <c r="B460" s="48"/>
      <c r="C460" s="48"/>
    </row>
    <row r="461" spans="1:3" x14ac:dyDescent="0.25">
      <c r="A461" s="48"/>
      <c r="B461" s="48"/>
      <c r="C461" s="48"/>
    </row>
    <row r="462" spans="1:3" x14ac:dyDescent="0.25">
      <c r="A462" s="48"/>
      <c r="B462" s="48"/>
      <c r="C462" s="48"/>
    </row>
    <row r="463" spans="1:3" x14ac:dyDescent="0.25">
      <c r="A463" s="48"/>
      <c r="B463" s="48"/>
      <c r="C463" s="48"/>
    </row>
    <row r="464" spans="1:3" x14ac:dyDescent="0.25">
      <c r="A464" s="48"/>
      <c r="B464" s="48"/>
      <c r="C464" s="48"/>
    </row>
    <row r="465" spans="1:3" x14ac:dyDescent="0.25">
      <c r="A465" s="48"/>
      <c r="B465" s="48"/>
      <c r="C465" s="48"/>
    </row>
    <row r="466" spans="1:3" x14ac:dyDescent="0.25">
      <c r="A466" s="48"/>
      <c r="B466" s="48"/>
      <c r="C466" s="48"/>
    </row>
    <row r="467" spans="1:3" x14ac:dyDescent="0.25">
      <c r="A467" s="48"/>
      <c r="B467" s="48"/>
      <c r="C467" s="48"/>
    </row>
    <row r="468" spans="1:3" x14ac:dyDescent="0.25">
      <c r="A468" s="48"/>
      <c r="B468" s="48"/>
      <c r="C468" s="48"/>
    </row>
    <row r="469" spans="1:3" x14ac:dyDescent="0.25">
      <c r="A469" s="48"/>
      <c r="B469" s="48"/>
      <c r="C469" s="48"/>
    </row>
    <row r="470" spans="1:3" x14ac:dyDescent="0.25">
      <c r="A470" s="48"/>
      <c r="B470" s="48"/>
      <c r="C470" s="48"/>
    </row>
    <row r="471" spans="1:3" x14ac:dyDescent="0.25">
      <c r="A471" s="48"/>
      <c r="B471" s="48"/>
      <c r="C471" s="48"/>
    </row>
    <row r="472" spans="1:3" x14ac:dyDescent="0.25">
      <c r="A472" s="48"/>
      <c r="B472" s="48"/>
      <c r="C472" s="48"/>
    </row>
    <row r="473" spans="1:3" x14ac:dyDescent="0.25">
      <c r="A473" s="48"/>
      <c r="B473" s="48"/>
      <c r="C473" s="48"/>
    </row>
    <row r="474" spans="1:3" x14ac:dyDescent="0.25">
      <c r="A474" s="48"/>
      <c r="B474" s="48"/>
      <c r="C474" s="48"/>
    </row>
    <row r="475" spans="1:3" x14ac:dyDescent="0.25">
      <c r="A475" s="48"/>
      <c r="B475" s="48"/>
      <c r="C475" s="48"/>
    </row>
    <row r="476" spans="1:3" x14ac:dyDescent="0.25">
      <c r="A476" s="48"/>
      <c r="B476" s="48"/>
      <c r="C476" s="48"/>
    </row>
    <row r="477" spans="1:3" x14ac:dyDescent="0.25">
      <c r="A477" s="48"/>
      <c r="B477" s="48"/>
      <c r="C477" s="48"/>
    </row>
    <row r="478" spans="1:3" x14ac:dyDescent="0.25">
      <c r="A478" s="48"/>
      <c r="B478" s="48"/>
      <c r="C478" s="48"/>
    </row>
    <row r="479" spans="1:3" x14ac:dyDescent="0.25">
      <c r="A479" s="48"/>
      <c r="B479" s="48"/>
      <c r="C479" s="48"/>
    </row>
    <row r="480" spans="1:3" x14ac:dyDescent="0.25">
      <c r="A480" s="48"/>
      <c r="B480" s="48"/>
      <c r="C480" s="4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B30"/>
  <sheetViews>
    <sheetView zoomScale="80" zoomScaleNormal="80" workbookViewId="0">
      <selection activeCell="F13" sqref="F13"/>
    </sheetView>
  </sheetViews>
  <sheetFormatPr baseColWidth="10" defaultRowHeight="15" x14ac:dyDescent="0.25"/>
  <cols>
    <col min="1" max="1" width="21.5703125" customWidth="1"/>
    <col min="2" max="2" width="73.140625" customWidth="1"/>
  </cols>
  <sheetData>
    <row r="1" spans="1:2" ht="24" thickBot="1" x14ac:dyDescent="0.4">
      <c r="A1" s="146" t="s">
        <v>147</v>
      </c>
      <c r="B1" s="147"/>
    </row>
    <row r="2" spans="1:2" ht="15" customHeight="1" x14ac:dyDescent="0.25">
      <c r="A2" s="26" t="s">
        <v>113</v>
      </c>
      <c r="B2" s="103" t="s">
        <v>321</v>
      </c>
    </row>
    <row r="3" spans="1:2" ht="15.75" customHeight="1" x14ac:dyDescent="0.25">
      <c r="A3" s="27" t="s">
        <v>114</v>
      </c>
      <c r="B3" s="104" t="s">
        <v>322</v>
      </c>
    </row>
    <row r="4" spans="1:2" x14ac:dyDescent="0.25">
      <c r="A4" s="27" t="s">
        <v>115</v>
      </c>
      <c r="B4" s="104" t="s">
        <v>150</v>
      </c>
    </row>
    <row r="5" spans="1:2" x14ac:dyDescent="0.25">
      <c r="A5" s="27" t="s">
        <v>116</v>
      </c>
      <c r="B5" s="104" t="s">
        <v>149</v>
      </c>
    </row>
    <row r="6" spans="1:2" x14ac:dyDescent="0.25">
      <c r="A6" s="27" t="s">
        <v>117</v>
      </c>
      <c r="B6" s="104" t="s">
        <v>148</v>
      </c>
    </row>
    <row r="7" spans="1:2" ht="30" x14ac:dyDescent="0.25">
      <c r="A7" s="27" t="s">
        <v>118</v>
      </c>
      <c r="B7" s="104" t="s">
        <v>323</v>
      </c>
    </row>
    <row r="8" spans="1:2" x14ac:dyDescent="0.25">
      <c r="A8" s="27" t="s">
        <v>119</v>
      </c>
      <c r="B8" s="104" t="s">
        <v>326</v>
      </c>
    </row>
    <row r="9" spans="1:2" ht="51.75" customHeight="1" x14ac:dyDescent="0.25">
      <c r="A9" s="27" t="s">
        <v>324</v>
      </c>
      <c r="B9" s="104" t="s">
        <v>336</v>
      </c>
    </row>
    <row r="10" spans="1:2" ht="30" x14ac:dyDescent="0.25">
      <c r="A10" s="27" t="s">
        <v>120</v>
      </c>
      <c r="B10" s="104" t="s">
        <v>325</v>
      </c>
    </row>
    <row r="11" spans="1:2" x14ac:dyDescent="0.25">
      <c r="A11" s="27" t="s">
        <v>121</v>
      </c>
      <c r="B11" s="104" t="s">
        <v>327</v>
      </c>
    </row>
    <row r="12" spans="1:2" x14ac:dyDescent="0.25">
      <c r="A12" s="27" t="s">
        <v>122</v>
      </c>
      <c r="B12" s="104" t="s">
        <v>152</v>
      </c>
    </row>
    <row r="13" spans="1:2" ht="45" x14ac:dyDescent="0.25">
      <c r="A13" s="27" t="s">
        <v>123</v>
      </c>
      <c r="B13" s="104" t="s">
        <v>141</v>
      </c>
    </row>
    <row r="14" spans="1:2" ht="45" x14ac:dyDescent="0.25">
      <c r="A14" s="27" t="s">
        <v>124</v>
      </c>
      <c r="B14" s="104" t="s">
        <v>142</v>
      </c>
    </row>
    <row r="15" spans="1:2" ht="45.75" customHeight="1" x14ac:dyDescent="0.25">
      <c r="A15" s="27" t="s">
        <v>125</v>
      </c>
      <c r="B15" s="104" t="s">
        <v>146</v>
      </c>
    </row>
    <row r="16" spans="1:2" ht="69.75" customHeight="1" x14ac:dyDescent="0.25">
      <c r="A16" s="27" t="s">
        <v>126</v>
      </c>
      <c r="B16" s="104" t="s">
        <v>151</v>
      </c>
    </row>
    <row r="17" spans="1:2" ht="45" x14ac:dyDescent="0.25">
      <c r="A17" s="27" t="s">
        <v>127</v>
      </c>
      <c r="B17" s="104" t="s">
        <v>143</v>
      </c>
    </row>
    <row r="18" spans="1:2" ht="16.5" customHeight="1" x14ac:dyDescent="0.25">
      <c r="A18" s="27" t="s">
        <v>128</v>
      </c>
      <c r="B18" s="104" t="s">
        <v>153</v>
      </c>
    </row>
    <row r="19" spans="1:2" ht="30" x14ac:dyDescent="0.25">
      <c r="A19" s="27" t="s">
        <v>129</v>
      </c>
      <c r="B19" s="104" t="s">
        <v>144</v>
      </c>
    </row>
    <row r="20" spans="1:2" ht="30" x14ac:dyDescent="0.25">
      <c r="A20" s="27" t="s">
        <v>130</v>
      </c>
      <c r="B20" s="104" t="s">
        <v>154</v>
      </c>
    </row>
    <row r="21" spans="1:2" ht="30" x14ac:dyDescent="0.25">
      <c r="A21" s="27" t="s">
        <v>131</v>
      </c>
      <c r="B21" s="104" t="s">
        <v>145</v>
      </c>
    </row>
    <row r="22" spans="1:2" ht="30" x14ac:dyDescent="0.25">
      <c r="A22" s="27" t="s">
        <v>132</v>
      </c>
      <c r="B22" s="104" t="s">
        <v>328</v>
      </c>
    </row>
    <row r="23" spans="1:2" x14ac:dyDescent="0.25">
      <c r="A23" s="27" t="s">
        <v>133</v>
      </c>
      <c r="B23" s="104" t="s">
        <v>332</v>
      </c>
    </row>
    <row r="24" spans="1:2" ht="30" x14ac:dyDescent="0.25">
      <c r="A24" s="27" t="s">
        <v>134</v>
      </c>
      <c r="B24" s="104" t="s">
        <v>333</v>
      </c>
    </row>
    <row r="25" spans="1:2" ht="30" x14ac:dyDescent="0.25">
      <c r="A25" s="27" t="s">
        <v>135</v>
      </c>
      <c r="B25" s="104" t="s">
        <v>334</v>
      </c>
    </row>
    <row r="26" spans="1:2" ht="30" customHeight="1" x14ac:dyDescent="0.25">
      <c r="A26" s="27" t="s">
        <v>136</v>
      </c>
      <c r="B26" s="104" t="s">
        <v>335</v>
      </c>
    </row>
    <row r="27" spans="1:2" x14ac:dyDescent="0.25">
      <c r="A27" s="27" t="s">
        <v>137</v>
      </c>
      <c r="B27" s="104" t="s">
        <v>155</v>
      </c>
    </row>
    <row r="28" spans="1:2" x14ac:dyDescent="0.25">
      <c r="A28" s="27" t="s">
        <v>138</v>
      </c>
      <c r="B28" s="104" t="s">
        <v>156</v>
      </c>
    </row>
    <row r="29" spans="1:2" x14ac:dyDescent="0.25">
      <c r="A29" s="27" t="s">
        <v>139</v>
      </c>
      <c r="B29" s="104" t="s">
        <v>156</v>
      </c>
    </row>
    <row r="30" spans="1:2" ht="15.75" thickBot="1" x14ac:dyDescent="0.3">
      <c r="A30" s="28" t="s">
        <v>128</v>
      </c>
      <c r="B30" s="105" t="s">
        <v>156</v>
      </c>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ABA84"/>
  <sheetViews>
    <sheetView tabSelected="1" topLeftCell="A27" zoomScale="70" zoomScaleNormal="70" zoomScaleSheetLayoutView="20" workbookViewId="0">
      <selection activeCell="N66" sqref="N66"/>
    </sheetView>
  </sheetViews>
  <sheetFormatPr baseColWidth="10" defaultRowHeight="15" x14ac:dyDescent="0.25"/>
  <cols>
    <col min="1" max="1" width="44" customWidth="1"/>
    <col min="2" max="2" width="40.7109375" customWidth="1"/>
    <col min="3" max="6" width="12.7109375" customWidth="1"/>
    <col min="7" max="8" width="12.5703125" customWidth="1"/>
    <col min="9" max="9" width="12.7109375" customWidth="1"/>
    <col min="10" max="10" width="53.140625" customWidth="1"/>
    <col min="11" max="21" width="3.7109375" customWidth="1"/>
    <col min="22" max="22" width="25.7109375" style="13" customWidth="1"/>
    <col min="23" max="27" width="15.7109375" customWidth="1"/>
    <col min="28" max="28" width="21.7109375" customWidth="1"/>
    <col min="29" max="29" width="26.140625" customWidth="1"/>
    <col min="30" max="30" width="26.28515625" customWidth="1"/>
    <col min="31" max="31" width="21.7109375" customWidth="1"/>
  </cols>
  <sheetData>
    <row r="1" spans="1:31" ht="41.25" customHeight="1" x14ac:dyDescent="0.25">
      <c r="A1" s="237" t="s">
        <v>301</v>
      </c>
      <c r="B1" s="238"/>
      <c r="C1" s="238"/>
      <c r="D1" s="238"/>
      <c r="E1" s="238"/>
      <c r="F1" s="238"/>
      <c r="G1" s="238"/>
      <c r="H1" s="238"/>
      <c r="I1" s="239"/>
      <c r="J1" s="230"/>
      <c r="K1" s="233"/>
      <c r="L1" s="234"/>
      <c r="M1" s="234"/>
      <c r="N1" s="234"/>
      <c r="O1" s="234"/>
      <c r="P1" s="234"/>
      <c r="Q1" s="234"/>
      <c r="R1" s="234"/>
      <c r="S1" s="234"/>
      <c r="T1" s="234"/>
      <c r="U1" s="234"/>
      <c r="V1" s="234"/>
      <c r="W1" s="234"/>
      <c r="X1" s="234"/>
      <c r="Y1" s="234"/>
      <c r="Z1" s="234"/>
      <c r="AA1" s="234"/>
      <c r="AB1" s="234"/>
      <c r="AC1" s="234"/>
      <c r="AD1" s="234"/>
      <c r="AE1" s="234"/>
    </row>
    <row r="2" spans="1:31" ht="42" customHeight="1" thickBot="1" x14ac:dyDescent="0.3">
      <c r="A2" s="240"/>
      <c r="B2" s="241"/>
      <c r="C2" s="241"/>
      <c r="D2" s="241"/>
      <c r="E2" s="241"/>
      <c r="F2" s="241"/>
      <c r="G2" s="241"/>
      <c r="H2" s="241"/>
      <c r="I2" s="242"/>
      <c r="J2" s="231"/>
      <c r="K2" s="233"/>
      <c r="L2" s="234"/>
      <c r="M2" s="234"/>
      <c r="N2" s="234"/>
      <c r="O2" s="234"/>
      <c r="P2" s="234"/>
      <c r="Q2" s="234"/>
      <c r="R2" s="234"/>
      <c r="S2" s="234"/>
      <c r="T2" s="234"/>
      <c r="U2" s="234"/>
      <c r="V2" s="234"/>
      <c r="W2" s="234"/>
      <c r="X2" s="234"/>
      <c r="Y2" s="234"/>
      <c r="Z2" s="234"/>
      <c r="AA2" s="234"/>
      <c r="AB2" s="234"/>
      <c r="AC2" s="234"/>
      <c r="AD2" s="234"/>
      <c r="AE2" s="234"/>
    </row>
    <row r="3" spans="1:31" ht="37.5" customHeight="1" thickBot="1" x14ac:dyDescent="0.3">
      <c r="A3" s="38" t="s">
        <v>344</v>
      </c>
      <c r="B3" s="199" t="s">
        <v>163</v>
      </c>
      <c r="C3" s="200"/>
      <c r="D3" s="200"/>
      <c r="E3" s="200"/>
      <c r="F3" s="200"/>
      <c r="G3" s="200"/>
      <c r="H3" s="200"/>
      <c r="I3" s="201"/>
      <c r="J3" s="231"/>
      <c r="K3" s="233"/>
      <c r="L3" s="234"/>
      <c r="M3" s="234"/>
      <c r="N3" s="234"/>
      <c r="O3" s="234"/>
      <c r="P3" s="234"/>
      <c r="Q3" s="234"/>
      <c r="R3" s="234"/>
      <c r="S3" s="234"/>
      <c r="T3" s="234"/>
      <c r="U3" s="234"/>
      <c r="V3" s="234"/>
      <c r="W3" s="234"/>
      <c r="X3" s="234"/>
      <c r="Y3" s="234"/>
      <c r="Z3" s="234"/>
      <c r="AA3" s="234"/>
      <c r="AB3" s="234"/>
      <c r="AC3" s="234"/>
      <c r="AD3" s="234"/>
      <c r="AE3" s="234"/>
    </row>
    <row r="4" spans="1:31" ht="37.5" customHeight="1" thickBot="1" x14ac:dyDescent="0.3">
      <c r="A4" s="38" t="s">
        <v>99</v>
      </c>
      <c r="B4" s="199" t="s">
        <v>272</v>
      </c>
      <c r="C4" s="200"/>
      <c r="D4" s="200"/>
      <c r="E4" s="200"/>
      <c r="F4" s="200"/>
      <c r="G4" s="200"/>
      <c r="H4" s="200"/>
      <c r="I4" s="201"/>
      <c r="J4" s="231"/>
      <c r="K4" s="233"/>
      <c r="L4" s="234"/>
      <c r="M4" s="234"/>
      <c r="N4" s="234"/>
      <c r="O4" s="234"/>
      <c r="P4" s="234"/>
      <c r="Q4" s="234"/>
      <c r="R4" s="234"/>
      <c r="S4" s="234"/>
      <c r="T4" s="234"/>
      <c r="U4" s="234"/>
      <c r="V4" s="234"/>
      <c r="W4" s="234"/>
      <c r="X4" s="234"/>
      <c r="Y4" s="234"/>
      <c r="Z4" s="234"/>
      <c r="AA4" s="234"/>
      <c r="AB4" s="234"/>
      <c r="AC4" s="234"/>
      <c r="AD4" s="234"/>
      <c r="AE4" s="234"/>
    </row>
    <row r="5" spans="1:31" ht="46.5" customHeight="1" thickBot="1" x14ac:dyDescent="0.3">
      <c r="A5" s="53" t="s">
        <v>300</v>
      </c>
      <c r="B5" s="52">
        <v>42902</v>
      </c>
      <c r="C5" s="216" t="s">
        <v>112</v>
      </c>
      <c r="D5" s="217"/>
      <c r="E5" s="214">
        <v>42902</v>
      </c>
      <c r="F5" s="214"/>
      <c r="G5" s="215"/>
      <c r="H5" s="40" t="s">
        <v>111</v>
      </c>
      <c r="I5" s="39">
        <v>2</v>
      </c>
      <c r="J5" s="232"/>
      <c r="K5" s="235"/>
      <c r="L5" s="236"/>
      <c r="M5" s="236"/>
      <c r="N5" s="236"/>
      <c r="O5" s="236"/>
      <c r="P5" s="236"/>
      <c r="Q5" s="236"/>
      <c r="R5" s="236"/>
      <c r="S5" s="236"/>
      <c r="T5" s="236"/>
      <c r="U5" s="236"/>
      <c r="V5" s="236"/>
      <c r="W5" s="236"/>
      <c r="X5" s="236"/>
      <c r="Y5" s="236"/>
      <c r="Z5" s="236"/>
      <c r="AA5" s="236"/>
      <c r="AB5" s="236"/>
      <c r="AC5" s="236"/>
      <c r="AD5" s="236"/>
      <c r="AE5" s="236"/>
    </row>
    <row r="6" spans="1:31" ht="188.25" customHeight="1" thickBot="1" x14ac:dyDescent="0.3">
      <c r="A6" s="185" t="s">
        <v>158</v>
      </c>
      <c r="B6" s="188" t="s">
        <v>40</v>
      </c>
      <c r="C6" s="199" t="s">
        <v>62</v>
      </c>
      <c r="D6" s="200"/>
      <c r="E6" s="200"/>
      <c r="F6" s="200"/>
      <c r="G6" s="200"/>
      <c r="H6" s="200"/>
      <c r="I6" s="201"/>
      <c r="J6" s="202" t="s">
        <v>29</v>
      </c>
      <c r="K6" s="208" t="s">
        <v>93</v>
      </c>
      <c r="L6" s="182" t="s">
        <v>94</v>
      </c>
      <c r="M6" s="179" t="s">
        <v>110</v>
      </c>
      <c r="N6" s="182" t="s">
        <v>89</v>
      </c>
      <c r="O6" s="179" t="s">
        <v>88</v>
      </c>
      <c r="P6" s="182" t="s">
        <v>87</v>
      </c>
      <c r="Q6" s="179" t="s">
        <v>86</v>
      </c>
      <c r="R6" s="182" t="s">
        <v>100</v>
      </c>
      <c r="S6" s="179" t="s">
        <v>85</v>
      </c>
      <c r="T6" s="182" t="s">
        <v>84</v>
      </c>
      <c r="U6" s="179" t="s">
        <v>83</v>
      </c>
      <c r="V6" s="205" t="s">
        <v>39</v>
      </c>
      <c r="W6" s="227" t="s">
        <v>306</v>
      </c>
      <c r="X6" s="228"/>
      <c r="Y6" s="228"/>
      <c r="Z6" s="229"/>
      <c r="AA6" s="25" t="s">
        <v>73</v>
      </c>
      <c r="AB6" s="243" t="s">
        <v>329</v>
      </c>
      <c r="AC6" s="244"/>
      <c r="AD6" s="244"/>
      <c r="AE6" s="245"/>
    </row>
    <row r="7" spans="1:31" ht="18" customHeight="1" thickBot="1" x14ac:dyDescent="0.3">
      <c r="A7" s="186"/>
      <c r="B7" s="189"/>
      <c r="C7" s="194" t="s">
        <v>64</v>
      </c>
      <c r="D7" s="195"/>
      <c r="E7" s="195"/>
      <c r="F7" s="195"/>
      <c r="G7" s="196"/>
      <c r="H7" s="197" t="s">
        <v>65</v>
      </c>
      <c r="I7" s="198"/>
      <c r="J7" s="203"/>
      <c r="K7" s="209"/>
      <c r="L7" s="183"/>
      <c r="M7" s="180"/>
      <c r="N7" s="183"/>
      <c r="O7" s="180"/>
      <c r="P7" s="183"/>
      <c r="Q7" s="180"/>
      <c r="R7" s="183"/>
      <c r="S7" s="180"/>
      <c r="T7" s="183"/>
      <c r="U7" s="180"/>
      <c r="V7" s="206"/>
      <c r="W7" s="224" t="s">
        <v>105</v>
      </c>
      <c r="X7" s="221" t="s">
        <v>106</v>
      </c>
      <c r="Y7" s="218" t="s">
        <v>107</v>
      </c>
      <c r="Z7" s="256" t="s">
        <v>108</v>
      </c>
      <c r="AA7" s="218" t="s">
        <v>109</v>
      </c>
      <c r="AB7" s="246" t="s">
        <v>302</v>
      </c>
      <c r="AC7" s="248" t="s">
        <v>303</v>
      </c>
      <c r="AD7" s="250" t="s">
        <v>304</v>
      </c>
      <c r="AE7" s="252" t="s">
        <v>305</v>
      </c>
    </row>
    <row r="8" spans="1:31" ht="18" customHeight="1" thickBot="1" x14ac:dyDescent="0.3">
      <c r="A8" s="186"/>
      <c r="B8" s="189"/>
      <c r="C8" s="191" t="s">
        <v>63</v>
      </c>
      <c r="D8" s="192"/>
      <c r="E8" s="192"/>
      <c r="F8" s="192"/>
      <c r="G8" s="192"/>
      <c r="H8" s="192"/>
      <c r="I8" s="193"/>
      <c r="J8" s="203"/>
      <c r="K8" s="209"/>
      <c r="L8" s="183"/>
      <c r="M8" s="180"/>
      <c r="N8" s="183"/>
      <c r="O8" s="180"/>
      <c r="P8" s="183"/>
      <c r="Q8" s="180"/>
      <c r="R8" s="183"/>
      <c r="S8" s="180"/>
      <c r="T8" s="183"/>
      <c r="U8" s="180"/>
      <c r="V8" s="206"/>
      <c r="W8" s="225"/>
      <c r="X8" s="222"/>
      <c r="Y8" s="219"/>
      <c r="Z8" s="257"/>
      <c r="AA8" s="254"/>
      <c r="AB8" s="246"/>
      <c r="AC8" s="248"/>
      <c r="AD8" s="250"/>
      <c r="AE8" s="252"/>
    </row>
    <row r="9" spans="1:31" ht="18" customHeight="1" thickBot="1" x14ac:dyDescent="0.3">
      <c r="A9" s="187"/>
      <c r="B9" s="190"/>
      <c r="C9" s="10" t="s">
        <v>66</v>
      </c>
      <c r="D9" s="11" t="s">
        <v>67</v>
      </c>
      <c r="E9" s="10" t="s">
        <v>68</v>
      </c>
      <c r="F9" s="11" t="s">
        <v>69</v>
      </c>
      <c r="G9" s="10" t="s">
        <v>70</v>
      </c>
      <c r="H9" s="11" t="s">
        <v>71</v>
      </c>
      <c r="I9" s="10" t="s">
        <v>72</v>
      </c>
      <c r="J9" s="204"/>
      <c r="K9" s="210"/>
      <c r="L9" s="184"/>
      <c r="M9" s="181"/>
      <c r="N9" s="184"/>
      <c r="O9" s="181"/>
      <c r="P9" s="184"/>
      <c r="Q9" s="181"/>
      <c r="R9" s="184"/>
      <c r="S9" s="181"/>
      <c r="T9" s="184"/>
      <c r="U9" s="181"/>
      <c r="V9" s="207"/>
      <c r="W9" s="226"/>
      <c r="X9" s="223"/>
      <c r="Y9" s="220"/>
      <c r="Z9" s="258"/>
      <c r="AA9" s="255"/>
      <c r="AB9" s="247"/>
      <c r="AC9" s="249"/>
      <c r="AD9" s="251"/>
      <c r="AE9" s="253"/>
    </row>
    <row r="10" spans="1:31" ht="7.5" customHeight="1" thickBot="1" x14ac:dyDescent="0.3">
      <c r="A10" s="144"/>
      <c r="B10" s="15"/>
      <c r="C10" s="16"/>
      <c r="D10" s="16"/>
      <c r="E10" s="16"/>
      <c r="F10" s="16"/>
      <c r="G10" s="16"/>
      <c r="H10" s="16"/>
      <c r="I10" s="16"/>
      <c r="J10" s="15"/>
      <c r="K10" s="17"/>
      <c r="L10" s="18"/>
      <c r="M10" s="18"/>
      <c r="N10" s="18"/>
      <c r="O10" s="18"/>
      <c r="P10" s="18"/>
      <c r="Q10" s="18"/>
      <c r="R10" s="18"/>
      <c r="S10" s="18"/>
      <c r="T10" s="18"/>
      <c r="U10" s="18"/>
      <c r="V10" s="15"/>
      <c r="W10" s="16"/>
      <c r="X10" s="16"/>
      <c r="Y10" s="16"/>
      <c r="Z10" s="16"/>
      <c r="AA10" s="19"/>
      <c r="AB10" s="20"/>
      <c r="AC10" s="20"/>
      <c r="AD10" s="20"/>
      <c r="AE10" s="21"/>
    </row>
    <row r="11" spans="1:31" s="14" customFormat="1" ht="18.75" x14ac:dyDescent="0.25">
      <c r="A11" s="145" t="s">
        <v>165</v>
      </c>
      <c r="B11" s="145" t="s">
        <v>233</v>
      </c>
      <c r="C11" s="141">
        <v>1</v>
      </c>
      <c r="D11" s="62">
        <v>0</v>
      </c>
      <c r="E11" s="62">
        <v>1</v>
      </c>
      <c r="F11" s="62">
        <v>0</v>
      </c>
      <c r="G11" s="62">
        <v>0</v>
      </c>
      <c r="H11" s="62">
        <v>1</v>
      </c>
      <c r="I11" s="62">
        <v>1</v>
      </c>
      <c r="J11" s="23" t="s">
        <v>349</v>
      </c>
      <c r="K11" s="58">
        <v>1</v>
      </c>
      <c r="L11" s="58">
        <v>1</v>
      </c>
      <c r="M11" s="58">
        <v>1</v>
      </c>
      <c r="N11" s="58">
        <v>4</v>
      </c>
      <c r="O11" s="58">
        <v>1</v>
      </c>
      <c r="P11" s="58">
        <v>4</v>
      </c>
      <c r="Q11" s="58">
        <v>8</v>
      </c>
      <c r="R11" s="58">
        <v>4</v>
      </c>
      <c r="S11" s="58">
        <v>1</v>
      </c>
      <c r="T11" s="58">
        <v>1</v>
      </c>
      <c r="U11" s="58">
        <v>1</v>
      </c>
      <c r="V11" s="22">
        <f t="shared" ref="V11:V13" si="0">K11*((3*L11)+(2*M11)+N11+O11+P11+Q11+R11+S11+T11+U11)</f>
        <v>29</v>
      </c>
      <c r="W11" s="119">
        <v>0</v>
      </c>
      <c r="X11" s="116">
        <v>1</v>
      </c>
      <c r="Y11" s="113">
        <v>0</v>
      </c>
      <c r="Z11" s="122">
        <v>0</v>
      </c>
      <c r="AA11" s="62" t="s">
        <v>308</v>
      </c>
      <c r="AB11" s="62"/>
      <c r="AC11" s="62" t="s">
        <v>350</v>
      </c>
      <c r="AD11" s="62"/>
      <c r="AE11" s="68"/>
    </row>
    <row r="12" spans="1:31" ht="18.75" x14ac:dyDescent="0.3">
      <c r="A12" s="145" t="s">
        <v>165</v>
      </c>
      <c r="B12" s="145" t="s">
        <v>75</v>
      </c>
      <c r="C12" s="142">
        <v>0</v>
      </c>
      <c r="D12" s="65">
        <v>0</v>
      </c>
      <c r="E12" s="65">
        <v>1</v>
      </c>
      <c r="F12" s="65">
        <v>0</v>
      </c>
      <c r="G12" s="65">
        <v>1</v>
      </c>
      <c r="H12" s="65">
        <v>1</v>
      </c>
      <c r="I12" s="65">
        <v>1</v>
      </c>
      <c r="J12" s="22" t="s">
        <v>349</v>
      </c>
      <c r="K12" s="59">
        <v>1</v>
      </c>
      <c r="L12" s="59">
        <v>2</v>
      </c>
      <c r="M12" s="59">
        <v>1</v>
      </c>
      <c r="N12" s="59">
        <v>4</v>
      </c>
      <c r="O12" s="59">
        <v>2</v>
      </c>
      <c r="P12" s="59">
        <v>2</v>
      </c>
      <c r="Q12" s="59">
        <v>2</v>
      </c>
      <c r="R12" s="59">
        <v>1</v>
      </c>
      <c r="S12" s="59">
        <v>1</v>
      </c>
      <c r="T12" s="59">
        <v>1</v>
      </c>
      <c r="U12" s="59">
        <v>2</v>
      </c>
      <c r="V12" s="22">
        <f t="shared" si="0"/>
        <v>23</v>
      </c>
      <c r="W12" s="120">
        <v>1</v>
      </c>
      <c r="X12" s="117">
        <v>1</v>
      </c>
      <c r="Y12" s="114">
        <v>0</v>
      </c>
      <c r="Z12" s="123">
        <v>0</v>
      </c>
      <c r="AA12" s="63" t="s">
        <v>307</v>
      </c>
      <c r="AB12" s="63"/>
      <c r="AC12" s="63"/>
      <c r="AD12" s="63"/>
      <c r="AE12" s="69"/>
    </row>
    <row r="13" spans="1:31" ht="30" x14ac:dyDescent="0.3">
      <c r="A13" s="145" t="s">
        <v>165</v>
      </c>
      <c r="B13" s="145" t="s">
        <v>342</v>
      </c>
      <c r="C13" s="143">
        <v>0</v>
      </c>
      <c r="D13" s="66">
        <v>1</v>
      </c>
      <c r="E13" s="66">
        <v>0</v>
      </c>
      <c r="F13" s="66">
        <v>0</v>
      </c>
      <c r="G13" s="66">
        <v>1</v>
      </c>
      <c r="H13" s="66">
        <v>0</v>
      </c>
      <c r="I13" s="66">
        <v>1</v>
      </c>
      <c r="J13" s="22" t="s">
        <v>349</v>
      </c>
      <c r="K13" s="59">
        <v>1</v>
      </c>
      <c r="L13" s="59">
        <v>2</v>
      </c>
      <c r="M13" s="59">
        <v>1</v>
      </c>
      <c r="N13" s="59">
        <v>4</v>
      </c>
      <c r="O13" s="59">
        <v>2</v>
      </c>
      <c r="P13" s="59">
        <v>2</v>
      </c>
      <c r="Q13" s="59">
        <v>4</v>
      </c>
      <c r="R13" s="59">
        <v>2</v>
      </c>
      <c r="S13" s="59">
        <v>1</v>
      </c>
      <c r="T13" s="59">
        <v>1</v>
      </c>
      <c r="U13" s="59">
        <v>2</v>
      </c>
      <c r="V13" s="22">
        <f t="shared" si="0"/>
        <v>26</v>
      </c>
      <c r="W13" s="120">
        <v>0</v>
      </c>
      <c r="X13" s="117">
        <v>1</v>
      </c>
      <c r="Y13" s="114">
        <v>0</v>
      </c>
      <c r="Z13" s="123">
        <v>0</v>
      </c>
      <c r="AA13" s="63" t="s">
        <v>307</v>
      </c>
      <c r="AB13" s="63"/>
      <c r="AC13" s="63"/>
      <c r="AD13" s="63"/>
      <c r="AE13" s="69"/>
    </row>
    <row r="14" spans="1:31" ht="18.75" x14ac:dyDescent="0.3">
      <c r="A14" s="145" t="s">
        <v>165</v>
      </c>
      <c r="B14" s="145" t="s">
        <v>27</v>
      </c>
      <c r="C14" s="143">
        <v>1</v>
      </c>
      <c r="D14" s="66">
        <v>1</v>
      </c>
      <c r="E14" s="66">
        <v>1</v>
      </c>
      <c r="F14" s="66">
        <v>0</v>
      </c>
      <c r="G14" s="66">
        <v>1</v>
      </c>
      <c r="H14" s="66">
        <v>1</v>
      </c>
      <c r="I14" s="66">
        <v>1</v>
      </c>
      <c r="J14" s="22" t="s">
        <v>349</v>
      </c>
      <c r="K14" s="59">
        <v>1</v>
      </c>
      <c r="L14" s="59">
        <v>8</v>
      </c>
      <c r="M14" s="59">
        <v>1</v>
      </c>
      <c r="N14" s="59">
        <v>4</v>
      </c>
      <c r="O14" s="59">
        <v>4</v>
      </c>
      <c r="P14" s="59">
        <v>2</v>
      </c>
      <c r="Q14" s="59">
        <v>4</v>
      </c>
      <c r="R14" s="59">
        <v>4</v>
      </c>
      <c r="S14" s="59">
        <v>4</v>
      </c>
      <c r="T14" s="59">
        <v>4</v>
      </c>
      <c r="U14" s="59">
        <v>4</v>
      </c>
      <c r="V14" s="22">
        <f>K14*((3*L14)+(2*M14)+N14+O14+P14+Q14+R14+S14+T14+U14)</f>
        <v>56</v>
      </c>
      <c r="W14" s="120">
        <v>0</v>
      </c>
      <c r="X14" s="117">
        <v>0</v>
      </c>
      <c r="Y14" s="114">
        <v>1</v>
      </c>
      <c r="Z14" s="123">
        <v>0</v>
      </c>
      <c r="AA14" s="63" t="s">
        <v>308</v>
      </c>
      <c r="AB14" s="63"/>
      <c r="AC14" s="63"/>
      <c r="AD14" s="63" t="s">
        <v>351</v>
      </c>
      <c r="AE14" s="69"/>
    </row>
    <row r="15" spans="1:31" ht="18.75" x14ac:dyDescent="0.3">
      <c r="A15" s="145" t="s">
        <v>165</v>
      </c>
      <c r="B15" s="145" t="s">
        <v>24</v>
      </c>
      <c r="C15" s="143">
        <v>1</v>
      </c>
      <c r="D15" s="66">
        <v>1</v>
      </c>
      <c r="E15" s="66">
        <v>1</v>
      </c>
      <c r="F15" s="66">
        <v>1</v>
      </c>
      <c r="G15" s="66">
        <v>1</v>
      </c>
      <c r="H15" s="66">
        <v>1</v>
      </c>
      <c r="I15" s="66">
        <v>1</v>
      </c>
      <c r="J15" s="22" t="s">
        <v>349</v>
      </c>
      <c r="K15" s="59">
        <v>1</v>
      </c>
      <c r="L15" s="59">
        <v>4</v>
      </c>
      <c r="M15" s="59">
        <v>1</v>
      </c>
      <c r="N15" s="59">
        <v>4</v>
      </c>
      <c r="O15" s="59">
        <v>4</v>
      </c>
      <c r="P15" s="59">
        <v>4</v>
      </c>
      <c r="Q15" s="59">
        <v>4</v>
      </c>
      <c r="R15" s="59">
        <v>4</v>
      </c>
      <c r="S15" s="59">
        <v>4</v>
      </c>
      <c r="T15" s="59">
        <v>4</v>
      </c>
      <c r="U15" s="59">
        <v>4</v>
      </c>
      <c r="V15" s="22">
        <f t="shared" ref="V15:V81" si="1">K15*((3*L15)+(2*M15)+N15+O15+P15+Q15+R15+S15+T15+U15)</f>
        <v>46</v>
      </c>
      <c r="W15" s="120">
        <v>0</v>
      </c>
      <c r="X15" s="117">
        <v>1</v>
      </c>
      <c r="Y15" s="114">
        <v>0</v>
      </c>
      <c r="Z15" s="123">
        <v>0</v>
      </c>
      <c r="AA15" s="63" t="s">
        <v>307</v>
      </c>
      <c r="AB15" s="63"/>
      <c r="AC15" s="63"/>
      <c r="AD15" s="63"/>
      <c r="AE15" s="69"/>
    </row>
    <row r="16" spans="1:31" ht="18.75" x14ac:dyDescent="0.3">
      <c r="A16" s="145" t="s">
        <v>165</v>
      </c>
      <c r="B16" s="145" t="s">
        <v>92</v>
      </c>
      <c r="C16" s="143">
        <v>1</v>
      </c>
      <c r="D16" s="66">
        <v>0</v>
      </c>
      <c r="E16" s="66">
        <v>1</v>
      </c>
      <c r="F16" s="66">
        <v>0</v>
      </c>
      <c r="G16" s="66">
        <v>1</v>
      </c>
      <c r="H16" s="66">
        <v>1</v>
      </c>
      <c r="I16" s="66">
        <v>1</v>
      </c>
      <c r="J16" s="22" t="s">
        <v>349</v>
      </c>
      <c r="K16" s="59">
        <v>1</v>
      </c>
      <c r="L16" s="59">
        <v>4</v>
      </c>
      <c r="M16" s="59">
        <v>1</v>
      </c>
      <c r="N16" s="59">
        <v>4</v>
      </c>
      <c r="O16" s="59">
        <v>4</v>
      </c>
      <c r="P16" s="59">
        <v>1</v>
      </c>
      <c r="Q16" s="59">
        <v>4</v>
      </c>
      <c r="R16" s="59">
        <v>2</v>
      </c>
      <c r="S16" s="59">
        <v>4</v>
      </c>
      <c r="T16" s="59">
        <v>1</v>
      </c>
      <c r="U16" s="59">
        <v>4</v>
      </c>
      <c r="V16" s="22">
        <f t="shared" si="1"/>
        <v>38</v>
      </c>
      <c r="W16" s="120">
        <v>0</v>
      </c>
      <c r="X16" s="117">
        <v>1</v>
      </c>
      <c r="Y16" s="114">
        <v>0</v>
      </c>
      <c r="Z16" s="123">
        <v>0</v>
      </c>
      <c r="AA16" s="63" t="s">
        <v>307</v>
      </c>
      <c r="AB16" s="63"/>
      <c r="AC16" s="63"/>
      <c r="AD16" s="63"/>
      <c r="AE16" s="69"/>
    </row>
    <row r="17" spans="1:31" ht="18.75" x14ac:dyDescent="0.3">
      <c r="A17" s="145" t="s">
        <v>168</v>
      </c>
      <c r="B17" s="145" t="s">
        <v>2</v>
      </c>
      <c r="C17" s="143">
        <v>1</v>
      </c>
      <c r="D17" s="66">
        <v>0</v>
      </c>
      <c r="E17" s="66">
        <v>1</v>
      </c>
      <c r="F17" s="66">
        <v>0</v>
      </c>
      <c r="G17" s="66">
        <v>0</v>
      </c>
      <c r="H17" s="66">
        <v>1</v>
      </c>
      <c r="I17" s="66">
        <v>1</v>
      </c>
      <c r="J17" s="22" t="s">
        <v>349</v>
      </c>
      <c r="K17" s="59">
        <v>1</v>
      </c>
      <c r="L17" s="59">
        <v>1</v>
      </c>
      <c r="M17" s="59">
        <v>1</v>
      </c>
      <c r="N17" s="59">
        <v>4</v>
      </c>
      <c r="O17" s="59">
        <v>1</v>
      </c>
      <c r="P17" s="59">
        <v>4</v>
      </c>
      <c r="Q17" s="59">
        <v>8</v>
      </c>
      <c r="R17" s="59">
        <v>4</v>
      </c>
      <c r="S17" s="59">
        <v>1</v>
      </c>
      <c r="T17" s="59">
        <v>1</v>
      </c>
      <c r="U17" s="59">
        <v>1</v>
      </c>
      <c r="V17" s="22">
        <f t="shared" si="1"/>
        <v>29</v>
      </c>
      <c r="W17" s="120">
        <v>0</v>
      </c>
      <c r="X17" s="117">
        <v>1</v>
      </c>
      <c r="Y17" s="114">
        <v>0</v>
      </c>
      <c r="Z17" s="123">
        <v>0</v>
      </c>
      <c r="AA17" s="63" t="s">
        <v>308</v>
      </c>
      <c r="AB17" s="63"/>
      <c r="AC17" s="63" t="s">
        <v>352</v>
      </c>
      <c r="AD17" s="63"/>
      <c r="AE17" s="69"/>
    </row>
    <row r="18" spans="1:31" ht="18.75" x14ac:dyDescent="0.3">
      <c r="A18" s="145" t="s">
        <v>168</v>
      </c>
      <c r="B18" s="145" t="s">
        <v>183</v>
      </c>
      <c r="C18" s="143">
        <v>1</v>
      </c>
      <c r="D18" s="66">
        <v>0</v>
      </c>
      <c r="E18" s="66">
        <v>1</v>
      </c>
      <c r="F18" s="66">
        <v>0</v>
      </c>
      <c r="G18" s="66">
        <v>1</v>
      </c>
      <c r="H18" s="66">
        <v>0</v>
      </c>
      <c r="I18" s="66">
        <v>1</v>
      </c>
      <c r="J18" s="22" t="s">
        <v>349</v>
      </c>
      <c r="K18" s="59">
        <v>1</v>
      </c>
      <c r="L18" s="59">
        <v>2</v>
      </c>
      <c r="M18" s="59">
        <v>1</v>
      </c>
      <c r="N18" s="59">
        <v>4</v>
      </c>
      <c r="O18" s="59">
        <v>2</v>
      </c>
      <c r="P18" s="59">
        <v>2</v>
      </c>
      <c r="Q18" s="59">
        <v>8</v>
      </c>
      <c r="R18" s="59">
        <v>2</v>
      </c>
      <c r="S18" s="59">
        <v>4</v>
      </c>
      <c r="T18" s="59">
        <v>1</v>
      </c>
      <c r="U18" s="59">
        <v>2</v>
      </c>
      <c r="V18" s="22">
        <f t="shared" si="1"/>
        <v>33</v>
      </c>
      <c r="W18" s="120">
        <v>0</v>
      </c>
      <c r="X18" s="117">
        <v>1</v>
      </c>
      <c r="Y18" s="114">
        <v>0</v>
      </c>
      <c r="Z18" s="123">
        <v>0</v>
      </c>
      <c r="AA18" s="63" t="s">
        <v>307</v>
      </c>
      <c r="AB18" s="63"/>
      <c r="AC18" s="63"/>
      <c r="AD18" s="63"/>
      <c r="AE18" s="69"/>
    </row>
    <row r="19" spans="1:31" ht="18.75" x14ac:dyDescent="0.3">
      <c r="A19" s="145" t="s">
        <v>168</v>
      </c>
      <c r="B19" s="145" t="s">
        <v>219</v>
      </c>
      <c r="C19" s="143">
        <v>0</v>
      </c>
      <c r="D19" s="66">
        <v>1</v>
      </c>
      <c r="E19" s="66">
        <v>0</v>
      </c>
      <c r="F19" s="66">
        <v>1</v>
      </c>
      <c r="G19" s="66">
        <v>0</v>
      </c>
      <c r="H19" s="66">
        <v>0</v>
      </c>
      <c r="I19" s="66">
        <v>0</v>
      </c>
      <c r="J19" s="22" t="s">
        <v>349</v>
      </c>
      <c r="K19" s="59">
        <v>1</v>
      </c>
      <c r="L19" s="59">
        <v>8</v>
      </c>
      <c r="M19" s="59">
        <v>1</v>
      </c>
      <c r="N19" s="59">
        <v>4</v>
      </c>
      <c r="O19" s="59">
        <v>4</v>
      </c>
      <c r="P19" s="59">
        <v>4</v>
      </c>
      <c r="Q19" s="59">
        <v>8</v>
      </c>
      <c r="R19" s="59">
        <v>4</v>
      </c>
      <c r="S19" s="59">
        <v>4</v>
      </c>
      <c r="T19" s="59">
        <v>4</v>
      </c>
      <c r="U19" s="59">
        <v>2</v>
      </c>
      <c r="V19" s="22">
        <f t="shared" si="1"/>
        <v>60</v>
      </c>
      <c r="W19" s="120">
        <v>0</v>
      </c>
      <c r="X19" s="117">
        <v>0</v>
      </c>
      <c r="Y19" s="114">
        <v>1</v>
      </c>
      <c r="Z19" s="123">
        <v>0</v>
      </c>
      <c r="AA19" s="63" t="s">
        <v>307</v>
      </c>
      <c r="AB19" s="63"/>
      <c r="AC19" s="63"/>
      <c r="AD19" s="63"/>
      <c r="AE19" s="69"/>
    </row>
    <row r="20" spans="1:31" ht="18.75" x14ac:dyDescent="0.3">
      <c r="A20" s="145" t="s">
        <v>168</v>
      </c>
      <c r="B20" s="145" t="s">
        <v>13</v>
      </c>
      <c r="C20" s="143">
        <v>1</v>
      </c>
      <c r="D20" s="66">
        <v>1</v>
      </c>
      <c r="E20" s="66">
        <v>1</v>
      </c>
      <c r="F20" s="66">
        <v>0</v>
      </c>
      <c r="G20" s="66">
        <v>1</v>
      </c>
      <c r="H20" s="66">
        <v>0</v>
      </c>
      <c r="I20" s="66">
        <v>1</v>
      </c>
      <c r="J20" s="22" t="s">
        <v>349</v>
      </c>
      <c r="K20" s="59">
        <v>1</v>
      </c>
      <c r="L20" s="59">
        <v>8</v>
      </c>
      <c r="M20" s="59">
        <v>1</v>
      </c>
      <c r="N20" s="59">
        <v>4</v>
      </c>
      <c r="O20" s="59">
        <v>4</v>
      </c>
      <c r="P20" s="59">
        <v>4</v>
      </c>
      <c r="Q20" s="59">
        <v>8</v>
      </c>
      <c r="R20" s="59">
        <v>4</v>
      </c>
      <c r="S20" s="59">
        <v>4</v>
      </c>
      <c r="T20" s="59">
        <v>4</v>
      </c>
      <c r="U20" s="59">
        <v>2</v>
      </c>
      <c r="V20" s="22">
        <f t="shared" si="1"/>
        <v>60</v>
      </c>
      <c r="W20" s="120">
        <v>0</v>
      </c>
      <c r="X20" s="117">
        <v>0</v>
      </c>
      <c r="Y20" s="114">
        <v>1</v>
      </c>
      <c r="Z20" s="123">
        <v>0</v>
      </c>
      <c r="AA20" s="63" t="s">
        <v>308</v>
      </c>
      <c r="AB20" s="63"/>
      <c r="AC20" s="63"/>
      <c r="AD20" s="63" t="s">
        <v>353</v>
      </c>
      <c r="AE20" s="69"/>
    </row>
    <row r="21" spans="1:31" ht="18.75" x14ac:dyDescent="0.3">
      <c r="A21" s="145" t="s">
        <v>168</v>
      </c>
      <c r="B21" s="145" t="s">
        <v>91</v>
      </c>
      <c r="C21" s="143">
        <v>0</v>
      </c>
      <c r="D21" s="66">
        <v>0</v>
      </c>
      <c r="E21" s="66">
        <v>0</v>
      </c>
      <c r="F21" s="66">
        <v>0</v>
      </c>
      <c r="G21" s="66">
        <v>1</v>
      </c>
      <c r="H21" s="66">
        <v>1</v>
      </c>
      <c r="I21" s="66">
        <v>1</v>
      </c>
      <c r="J21" s="22" t="s">
        <v>349</v>
      </c>
      <c r="K21" s="59">
        <v>1</v>
      </c>
      <c r="L21" s="59">
        <v>4</v>
      </c>
      <c r="M21" s="59">
        <v>1</v>
      </c>
      <c r="N21" s="59">
        <v>4</v>
      </c>
      <c r="O21" s="59">
        <v>4</v>
      </c>
      <c r="P21" s="59">
        <v>2</v>
      </c>
      <c r="Q21" s="59">
        <v>4</v>
      </c>
      <c r="R21" s="59">
        <v>1</v>
      </c>
      <c r="S21" s="59">
        <v>4</v>
      </c>
      <c r="T21" s="59">
        <v>1</v>
      </c>
      <c r="U21" s="59">
        <v>4</v>
      </c>
      <c r="V21" s="22">
        <f t="shared" si="1"/>
        <v>38</v>
      </c>
      <c r="W21" s="120">
        <v>0</v>
      </c>
      <c r="X21" s="117">
        <v>1</v>
      </c>
      <c r="Y21" s="114">
        <v>0</v>
      </c>
      <c r="Z21" s="123">
        <v>0</v>
      </c>
      <c r="AA21" s="63" t="s">
        <v>307</v>
      </c>
      <c r="AB21" s="63"/>
      <c r="AC21" s="63"/>
      <c r="AD21" s="63"/>
      <c r="AE21" s="69"/>
    </row>
    <row r="22" spans="1:31" ht="18.75" x14ac:dyDescent="0.3">
      <c r="A22" s="145" t="s">
        <v>168</v>
      </c>
      <c r="B22" s="145" t="s">
        <v>24</v>
      </c>
      <c r="C22" s="143">
        <v>1</v>
      </c>
      <c r="D22" s="66">
        <v>1</v>
      </c>
      <c r="E22" s="66">
        <v>1</v>
      </c>
      <c r="F22" s="66">
        <v>1</v>
      </c>
      <c r="G22" s="66">
        <v>1</v>
      </c>
      <c r="H22" s="66">
        <v>1</v>
      </c>
      <c r="I22" s="66">
        <v>1</v>
      </c>
      <c r="J22" s="22" t="s">
        <v>349</v>
      </c>
      <c r="K22" s="59">
        <v>1</v>
      </c>
      <c r="L22" s="59">
        <v>8</v>
      </c>
      <c r="M22" s="59">
        <v>1</v>
      </c>
      <c r="N22" s="59">
        <v>4</v>
      </c>
      <c r="O22" s="59">
        <v>4</v>
      </c>
      <c r="P22" s="59">
        <v>4</v>
      </c>
      <c r="Q22" s="59">
        <v>4</v>
      </c>
      <c r="R22" s="59">
        <v>4</v>
      </c>
      <c r="S22" s="59">
        <v>4</v>
      </c>
      <c r="T22" s="59">
        <v>4</v>
      </c>
      <c r="U22" s="59">
        <v>4</v>
      </c>
      <c r="V22" s="22">
        <f t="shared" si="1"/>
        <v>58</v>
      </c>
      <c r="W22" s="120">
        <v>0</v>
      </c>
      <c r="X22" s="117">
        <v>0</v>
      </c>
      <c r="Y22" s="114">
        <v>1</v>
      </c>
      <c r="Z22" s="123">
        <v>0</v>
      </c>
      <c r="AA22" s="63" t="s">
        <v>307</v>
      </c>
      <c r="AB22" s="63"/>
      <c r="AC22" s="63"/>
      <c r="AD22" s="63"/>
      <c r="AE22" s="69"/>
    </row>
    <row r="23" spans="1:31" ht="18.75" x14ac:dyDescent="0.3">
      <c r="A23" s="145" t="s">
        <v>168</v>
      </c>
      <c r="B23" s="145" t="s">
        <v>27</v>
      </c>
      <c r="C23" s="143">
        <v>1</v>
      </c>
      <c r="D23" s="66">
        <v>1</v>
      </c>
      <c r="E23" s="66">
        <v>1</v>
      </c>
      <c r="F23" s="66">
        <v>0</v>
      </c>
      <c r="G23" s="66">
        <v>1</v>
      </c>
      <c r="H23" s="66">
        <v>1</v>
      </c>
      <c r="I23" s="66">
        <v>1</v>
      </c>
      <c r="J23" s="22" t="s">
        <v>349</v>
      </c>
      <c r="K23" s="59">
        <v>1</v>
      </c>
      <c r="L23" s="59">
        <v>8</v>
      </c>
      <c r="M23" s="59">
        <v>1</v>
      </c>
      <c r="N23" s="59">
        <v>4</v>
      </c>
      <c r="O23" s="59">
        <v>4</v>
      </c>
      <c r="P23" s="59">
        <v>2</v>
      </c>
      <c r="Q23" s="59">
        <v>4</v>
      </c>
      <c r="R23" s="59">
        <v>4</v>
      </c>
      <c r="S23" s="59">
        <v>4</v>
      </c>
      <c r="T23" s="59">
        <v>4</v>
      </c>
      <c r="U23" s="59">
        <v>4</v>
      </c>
      <c r="V23" s="22">
        <f t="shared" si="1"/>
        <v>56</v>
      </c>
      <c r="W23" s="120">
        <v>0</v>
      </c>
      <c r="X23" s="117">
        <v>0</v>
      </c>
      <c r="Y23" s="114">
        <v>1</v>
      </c>
      <c r="Z23" s="123">
        <v>0</v>
      </c>
      <c r="AA23" s="63" t="s">
        <v>307</v>
      </c>
      <c r="AB23" s="63"/>
      <c r="AC23" s="63"/>
      <c r="AD23" s="63"/>
      <c r="AE23" s="69"/>
    </row>
    <row r="24" spans="1:31" ht="30" x14ac:dyDescent="0.3">
      <c r="A24" s="145" t="s">
        <v>345</v>
      </c>
      <c r="B24" s="145" t="s">
        <v>92</v>
      </c>
      <c r="C24" s="143">
        <v>1</v>
      </c>
      <c r="D24" s="66">
        <v>0</v>
      </c>
      <c r="E24" s="66">
        <v>1</v>
      </c>
      <c r="F24" s="66">
        <v>0</v>
      </c>
      <c r="G24" s="66">
        <v>1</v>
      </c>
      <c r="H24" s="66">
        <v>1</v>
      </c>
      <c r="I24" s="66">
        <v>1</v>
      </c>
      <c r="J24" s="22" t="s">
        <v>349</v>
      </c>
      <c r="K24" s="59">
        <v>1</v>
      </c>
      <c r="L24" s="59">
        <v>4</v>
      </c>
      <c r="M24" s="59">
        <v>1</v>
      </c>
      <c r="N24" s="59">
        <v>4</v>
      </c>
      <c r="O24" s="59">
        <v>4</v>
      </c>
      <c r="P24" s="59">
        <v>2</v>
      </c>
      <c r="Q24" s="59">
        <v>4</v>
      </c>
      <c r="R24" s="59">
        <v>2</v>
      </c>
      <c r="S24" s="59">
        <v>4</v>
      </c>
      <c r="T24" s="59">
        <v>4</v>
      </c>
      <c r="U24" s="59">
        <v>4</v>
      </c>
      <c r="V24" s="22">
        <f t="shared" si="1"/>
        <v>42</v>
      </c>
      <c r="W24" s="120">
        <v>0</v>
      </c>
      <c r="X24" s="117">
        <v>1</v>
      </c>
      <c r="Y24" s="114">
        <v>0</v>
      </c>
      <c r="Z24" s="123">
        <v>0</v>
      </c>
      <c r="AA24" s="63" t="s">
        <v>307</v>
      </c>
      <c r="AB24" s="63"/>
      <c r="AC24" s="63"/>
      <c r="AD24" s="63"/>
      <c r="AE24" s="69"/>
    </row>
    <row r="25" spans="1:31" ht="18.75" x14ac:dyDescent="0.3">
      <c r="A25" s="145" t="s">
        <v>170</v>
      </c>
      <c r="B25" s="145" t="s">
        <v>198</v>
      </c>
      <c r="C25" s="143">
        <v>0</v>
      </c>
      <c r="D25" s="66">
        <v>1</v>
      </c>
      <c r="E25" s="66">
        <v>0</v>
      </c>
      <c r="F25" s="66">
        <v>1</v>
      </c>
      <c r="G25" s="66">
        <v>0</v>
      </c>
      <c r="H25" s="66">
        <v>0</v>
      </c>
      <c r="I25" s="66">
        <v>1</v>
      </c>
      <c r="J25" s="22" t="s">
        <v>349</v>
      </c>
      <c r="K25" s="59">
        <v>1</v>
      </c>
      <c r="L25" s="59">
        <v>2</v>
      </c>
      <c r="M25" s="59">
        <v>1</v>
      </c>
      <c r="N25" s="59">
        <v>4</v>
      </c>
      <c r="O25" s="59">
        <v>4</v>
      </c>
      <c r="P25" s="59">
        <v>4</v>
      </c>
      <c r="Q25" s="59">
        <v>4</v>
      </c>
      <c r="R25" s="59">
        <v>2</v>
      </c>
      <c r="S25" s="59">
        <v>1</v>
      </c>
      <c r="T25" s="59">
        <v>1</v>
      </c>
      <c r="U25" s="59">
        <v>2</v>
      </c>
      <c r="V25" s="22">
        <f t="shared" si="1"/>
        <v>30</v>
      </c>
      <c r="W25" s="120">
        <v>0</v>
      </c>
      <c r="X25" s="117">
        <v>1</v>
      </c>
      <c r="Y25" s="114">
        <v>0</v>
      </c>
      <c r="Z25" s="123">
        <v>0</v>
      </c>
      <c r="AA25" s="63" t="s">
        <v>307</v>
      </c>
      <c r="AB25" s="63"/>
      <c r="AC25" s="63"/>
      <c r="AD25" s="63"/>
      <c r="AE25" s="69"/>
    </row>
    <row r="26" spans="1:31" ht="18.75" x14ac:dyDescent="0.3">
      <c r="A26" s="145" t="s">
        <v>170</v>
      </c>
      <c r="B26" s="145" t="s">
        <v>76</v>
      </c>
      <c r="C26" s="143">
        <v>1</v>
      </c>
      <c r="D26" s="66">
        <v>0</v>
      </c>
      <c r="E26" s="66">
        <v>1</v>
      </c>
      <c r="F26" s="66">
        <v>0</v>
      </c>
      <c r="G26" s="66">
        <v>0</v>
      </c>
      <c r="H26" s="66">
        <v>0</v>
      </c>
      <c r="I26" s="66">
        <v>1</v>
      </c>
      <c r="J26" s="22" t="s">
        <v>349</v>
      </c>
      <c r="K26" s="59">
        <v>1</v>
      </c>
      <c r="L26" s="59">
        <v>2</v>
      </c>
      <c r="M26" s="59">
        <v>1</v>
      </c>
      <c r="N26" s="59">
        <v>4</v>
      </c>
      <c r="O26" s="59">
        <v>4</v>
      </c>
      <c r="P26" s="59">
        <v>4</v>
      </c>
      <c r="Q26" s="59">
        <v>4</v>
      </c>
      <c r="R26" s="59">
        <v>2</v>
      </c>
      <c r="S26" s="59">
        <v>1</v>
      </c>
      <c r="T26" s="59">
        <v>1</v>
      </c>
      <c r="U26" s="59">
        <v>2</v>
      </c>
      <c r="V26" s="22">
        <f t="shared" si="1"/>
        <v>30</v>
      </c>
      <c r="W26" s="120">
        <v>0</v>
      </c>
      <c r="X26" s="117">
        <v>1</v>
      </c>
      <c r="Y26" s="114">
        <v>0</v>
      </c>
      <c r="Z26" s="123">
        <v>0</v>
      </c>
      <c r="AA26" s="63" t="s">
        <v>307</v>
      </c>
      <c r="AB26" s="63"/>
      <c r="AC26" s="63"/>
      <c r="AD26" s="63"/>
      <c r="AE26" s="69"/>
    </row>
    <row r="27" spans="1:31" ht="18.75" x14ac:dyDescent="0.3">
      <c r="A27" s="145" t="s">
        <v>170</v>
      </c>
      <c r="B27" s="145" t="s">
        <v>4</v>
      </c>
      <c r="C27" s="143">
        <v>1</v>
      </c>
      <c r="D27" s="66">
        <v>0</v>
      </c>
      <c r="E27" s="66">
        <v>1</v>
      </c>
      <c r="F27" s="66">
        <v>0</v>
      </c>
      <c r="G27" s="66">
        <v>0</v>
      </c>
      <c r="H27" s="66">
        <v>0</v>
      </c>
      <c r="I27" s="66">
        <v>1</v>
      </c>
      <c r="J27" s="22" t="s">
        <v>349</v>
      </c>
      <c r="K27" s="59">
        <v>1</v>
      </c>
      <c r="L27" s="59">
        <v>2</v>
      </c>
      <c r="M27" s="59">
        <v>1</v>
      </c>
      <c r="N27" s="59">
        <v>4</v>
      </c>
      <c r="O27" s="59">
        <v>4</v>
      </c>
      <c r="P27" s="59">
        <v>4</v>
      </c>
      <c r="Q27" s="59">
        <v>4</v>
      </c>
      <c r="R27" s="59">
        <v>2</v>
      </c>
      <c r="S27" s="59">
        <v>1</v>
      </c>
      <c r="T27" s="59">
        <v>1</v>
      </c>
      <c r="U27" s="59">
        <v>2</v>
      </c>
      <c r="V27" s="22">
        <f t="shared" si="1"/>
        <v>30</v>
      </c>
      <c r="W27" s="120">
        <v>0</v>
      </c>
      <c r="X27" s="117">
        <v>1</v>
      </c>
      <c r="Y27" s="114">
        <v>0</v>
      </c>
      <c r="Z27" s="123">
        <v>0</v>
      </c>
      <c r="AA27" s="63" t="s">
        <v>307</v>
      </c>
      <c r="AB27" s="63"/>
      <c r="AC27" s="63"/>
      <c r="AD27" s="63"/>
      <c r="AE27" s="69"/>
    </row>
    <row r="28" spans="1:31" ht="18.75" x14ac:dyDescent="0.3">
      <c r="A28" s="145" t="s">
        <v>170</v>
      </c>
      <c r="B28" s="145" t="s">
        <v>190</v>
      </c>
      <c r="C28" s="143">
        <v>0</v>
      </c>
      <c r="D28" s="66">
        <v>0</v>
      </c>
      <c r="E28" s="66">
        <v>1</v>
      </c>
      <c r="F28" s="66">
        <v>0</v>
      </c>
      <c r="G28" s="66">
        <v>1</v>
      </c>
      <c r="H28" s="66">
        <v>0</v>
      </c>
      <c r="I28" s="66">
        <v>1</v>
      </c>
      <c r="J28" s="22" t="s">
        <v>349</v>
      </c>
      <c r="K28" s="59">
        <v>1</v>
      </c>
      <c r="L28" s="59">
        <v>2</v>
      </c>
      <c r="M28" s="59">
        <v>1</v>
      </c>
      <c r="N28" s="59">
        <v>4</v>
      </c>
      <c r="O28" s="59">
        <v>4</v>
      </c>
      <c r="P28" s="59">
        <v>1</v>
      </c>
      <c r="Q28" s="59">
        <v>2</v>
      </c>
      <c r="R28" s="59">
        <v>1</v>
      </c>
      <c r="S28" s="59">
        <v>1</v>
      </c>
      <c r="T28" s="59">
        <v>1</v>
      </c>
      <c r="U28" s="59">
        <v>2</v>
      </c>
      <c r="V28" s="22">
        <f t="shared" si="1"/>
        <v>24</v>
      </c>
      <c r="W28" s="120">
        <v>1</v>
      </c>
      <c r="X28" s="117">
        <v>0</v>
      </c>
      <c r="Y28" s="114">
        <v>0</v>
      </c>
      <c r="Z28" s="123">
        <v>0</v>
      </c>
      <c r="AA28" s="63" t="s">
        <v>307</v>
      </c>
      <c r="AB28" s="63"/>
      <c r="AC28" s="63"/>
      <c r="AD28" s="63"/>
      <c r="AE28" s="69"/>
    </row>
    <row r="29" spans="1:31" ht="18.75" x14ac:dyDescent="0.3">
      <c r="A29" s="145" t="s">
        <v>170</v>
      </c>
      <c r="B29" s="145" t="s">
        <v>245</v>
      </c>
      <c r="C29" s="143">
        <v>1</v>
      </c>
      <c r="D29" s="66">
        <v>0</v>
      </c>
      <c r="E29" s="66">
        <v>1</v>
      </c>
      <c r="F29" s="66">
        <v>0</v>
      </c>
      <c r="G29" s="66">
        <v>1</v>
      </c>
      <c r="H29" s="66">
        <v>1</v>
      </c>
      <c r="I29" s="66">
        <v>1</v>
      </c>
      <c r="J29" s="22" t="s">
        <v>349</v>
      </c>
      <c r="K29" s="59">
        <v>1</v>
      </c>
      <c r="L29" s="59">
        <v>8</v>
      </c>
      <c r="M29" s="59">
        <v>1</v>
      </c>
      <c r="N29" s="59">
        <v>4</v>
      </c>
      <c r="O29" s="59">
        <v>4</v>
      </c>
      <c r="P29" s="59">
        <v>4</v>
      </c>
      <c r="Q29" s="59">
        <v>8</v>
      </c>
      <c r="R29" s="59">
        <v>4</v>
      </c>
      <c r="S29" s="59">
        <v>4</v>
      </c>
      <c r="T29" s="59">
        <v>1</v>
      </c>
      <c r="U29" s="59">
        <v>4</v>
      </c>
      <c r="V29" s="22">
        <f t="shared" si="1"/>
        <v>59</v>
      </c>
      <c r="W29" s="120">
        <v>0</v>
      </c>
      <c r="X29" s="117">
        <v>0</v>
      </c>
      <c r="Y29" s="114">
        <v>1</v>
      </c>
      <c r="Z29" s="123">
        <v>0</v>
      </c>
      <c r="AA29" s="63" t="s">
        <v>307</v>
      </c>
      <c r="AB29" s="63"/>
      <c r="AC29" s="63"/>
      <c r="AD29" s="63"/>
      <c r="AE29" s="69"/>
    </row>
    <row r="30" spans="1:31" ht="18.75" x14ac:dyDescent="0.3">
      <c r="A30" s="145" t="s">
        <v>176</v>
      </c>
      <c r="B30" s="145" t="s">
        <v>10</v>
      </c>
      <c r="C30" s="143">
        <v>1</v>
      </c>
      <c r="D30" s="66">
        <v>0</v>
      </c>
      <c r="E30" s="66">
        <v>1</v>
      </c>
      <c r="F30" s="66">
        <v>0</v>
      </c>
      <c r="G30" s="66">
        <v>1</v>
      </c>
      <c r="H30" s="66">
        <v>0</v>
      </c>
      <c r="I30" s="66">
        <v>1</v>
      </c>
      <c r="J30" s="22" t="s">
        <v>349</v>
      </c>
      <c r="K30" s="59">
        <v>1</v>
      </c>
      <c r="L30" s="59">
        <v>1</v>
      </c>
      <c r="M30" s="59">
        <v>1</v>
      </c>
      <c r="N30" s="59">
        <v>4</v>
      </c>
      <c r="O30" s="59">
        <v>2</v>
      </c>
      <c r="P30" s="59">
        <v>4</v>
      </c>
      <c r="Q30" s="59">
        <v>4</v>
      </c>
      <c r="R30" s="59">
        <v>2</v>
      </c>
      <c r="S30" s="59">
        <v>1</v>
      </c>
      <c r="T30" s="59">
        <v>1</v>
      </c>
      <c r="U30" s="59">
        <v>1</v>
      </c>
      <c r="V30" s="22">
        <f t="shared" si="1"/>
        <v>24</v>
      </c>
      <c r="W30" s="120">
        <v>1</v>
      </c>
      <c r="X30" s="117">
        <v>0</v>
      </c>
      <c r="Y30" s="114">
        <v>0</v>
      </c>
      <c r="Z30" s="123">
        <v>0</v>
      </c>
      <c r="AA30" s="63" t="s">
        <v>307</v>
      </c>
      <c r="AB30" s="63"/>
      <c r="AC30" s="63"/>
      <c r="AD30" s="63"/>
      <c r="AE30" s="69"/>
    </row>
    <row r="31" spans="1:31" ht="18.75" x14ac:dyDescent="0.3">
      <c r="A31" s="145" t="s">
        <v>176</v>
      </c>
      <c r="B31" s="145" t="s">
        <v>0</v>
      </c>
      <c r="C31" s="143">
        <v>1</v>
      </c>
      <c r="D31" s="66">
        <v>0</v>
      </c>
      <c r="E31" s="66">
        <v>1</v>
      </c>
      <c r="F31" s="66">
        <v>0</v>
      </c>
      <c r="G31" s="66">
        <v>0</v>
      </c>
      <c r="H31" s="66">
        <v>1</v>
      </c>
      <c r="I31" s="66">
        <v>1</v>
      </c>
      <c r="J31" s="22" t="s">
        <v>349</v>
      </c>
      <c r="K31" s="59">
        <v>1</v>
      </c>
      <c r="L31" s="59">
        <v>4</v>
      </c>
      <c r="M31" s="59">
        <v>1</v>
      </c>
      <c r="N31" s="59">
        <v>4</v>
      </c>
      <c r="O31" s="59">
        <v>2</v>
      </c>
      <c r="P31" s="59">
        <v>4</v>
      </c>
      <c r="Q31" s="59">
        <v>2</v>
      </c>
      <c r="R31" s="59">
        <v>1</v>
      </c>
      <c r="S31" s="59">
        <v>1</v>
      </c>
      <c r="T31" s="59">
        <v>1</v>
      </c>
      <c r="U31" s="59">
        <v>1</v>
      </c>
      <c r="V31" s="22">
        <f t="shared" si="1"/>
        <v>30</v>
      </c>
      <c r="W31" s="120">
        <v>0</v>
      </c>
      <c r="X31" s="117">
        <v>1</v>
      </c>
      <c r="Y31" s="114">
        <v>0</v>
      </c>
      <c r="Z31" s="123">
        <v>0</v>
      </c>
      <c r="AA31" s="63" t="s">
        <v>307</v>
      </c>
      <c r="AB31" s="63"/>
      <c r="AC31" s="63"/>
      <c r="AD31" s="63"/>
      <c r="AE31" s="69"/>
    </row>
    <row r="32" spans="1:31" ht="18.75" x14ac:dyDescent="0.3">
      <c r="A32" s="145" t="s">
        <v>176</v>
      </c>
      <c r="B32" s="145" t="s">
        <v>22</v>
      </c>
      <c r="C32" s="143">
        <v>0</v>
      </c>
      <c r="D32" s="66">
        <v>0</v>
      </c>
      <c r="E32" s="66">
        <v>1</v>
      </c>
      <c r="F32" s="66">
        <v>0</v>
      </c>
      <c r="G32" s="66">
        <v>1</v>
      </c>
      <c r="H32" s="66">
        <v>0</v>
      </c>
      <c r="I32" s="66">
        <v>0</v>
      </c>
      <c r="J32" s="22" t="s">
        <v>349</v>
      </c>
      <c r="K32" s="59">
        <v>1</v>
      </c>
      <c r="L32" s="59">
        <v>1</v>
      </c>
      <c r="M32" s="59">
        <v>1</v>
      </c>
      <c r="N32" s="59">
        <v>4</v>
      </c>
      <c r="O32" s="59">
        <v>2</v>
      </c>
      <c r="P32" s="59">
        <v>1</v>
      </c>
      <c r="Q32" s="59">
        <v>2</v>
      </c>
      <c r="R32" s="59">
        <v>1</v>
      </c>
      <c r="S32" s="59">
        <v>1</v>
      </c>
      <c r="T32" s="59">
        <v>1</v>
      </c>
      <c r="U32" s="59">
        <v>1</v>
      </c>
      <c r="V32" s="22">
        <f t="shared" si="1"/>
        <v>18</v>
      </c>
      <c r="W32" s="120">
        <v>1</v>
      </c>
      <c r="X32" s="117">
        <v>0</v>
      </c>
      <c r="Y32" s="114">
        <v>0</v>
      </c>
      <c r="Z32" s="123">
        <v>0</v>
      </c>
      <c r="AA32" s="63" t="s">
        <v>307</v>
      </c>
      <c r="AB32" s="63"/>
      <c r="AC32" s="63"/>
      <c r="AD32" s="63"/>
      <c r="AE32" s="69"/>
    </row>
    <row r="33" spans="1:31" ht="18.75" x14ac:dyDescent="0.3">
      <c r="A33" s="145" t="s">
        <v>178</v>
      </c>
      <c r="B33" s="145" t="s">
        <v>20</v>
      </c>
      <c r="C33" s="143">
        <v>1</v>
      </c>
      <c r="D33" s="66">
        <v>1</v>
      </c>
      <c r="E33" s="66">
        <v>1</v>
      </c>
      <c r="F33" s="66">
        <v>0</v>
      </c>
      <c r="G33" s="66">
        <v>0</v>
      </c>
      <c r="H33" s="66">
        <v>1</v>
      </c>
      <c r="I33" s="66">
        <v>1</v>
      </c>
      <c r="J33" s="22" t="s">
        <v>349</v>
      </c>
      <c r="K33" s="59">
        <v>1</v>
      </c>
      <c r="L33" s="59">
        <v>8</v>
      </c>
      <c r="M33" s="59">
        <v>1</v>
      </c>
      <c r="N33" s="59">
        <v>4</v>
      </c>
      <c r="O33" s="59">
        <v>4</v>
      </c>
      <c r="P33" s="59">
        <v>4</v>
      </c>
      <c r="Q33" s="59">
        <v>8</v>
      </c>
      <c r="R33" s="59">
        <v>4</v>
      </c>
      <c r="S33" s="59">
        <v>4</v>
      </c>
      <c r="T33" s="59">
        <v>4</v>
      </c>
      <c r="U33" s="59">
        <v>4</v>
      </c>
      <c r="V33" s="22">
        <f t="shared" si="1"/>
        <v>62</v>
      </c>
      <c r="W33" s="120">
        <v>0</v>
      </c>
      <c r="X33" s="117">
        <v>0</v>
      </c>
      <c r="Y33" s="114">
        <v>1</v>
      </c>
      <c r="Z33" s="123">
        <v>0</v>
      </c>
      <c r="AA33" s="63" t="s">
        <v>308</v>
      </c>
      <c r="AB33" s="63"/>
      <c r="AC33" s="63"/>
      <c r="AD33" s="63" t="s">
        <v>354</v>
      </c>
      <c r="AE33" s="69"/>
    </row>
    <row r="34" spans="1:31" ht="18.75" x14ac:dyDescent="0.3">
      <c r="A34" s="145" t="s">
        <v>178</v>
      </c>
      <c r="B34" s="106" t="s">
        <v>5</v>
      </c>
      <c r="C34" s="143">
        <v>1</v>
      </c>
      <c r="D34" s="66">
        <v>0</v>
      </c>
      <c r="E34" s="66">
        <v>1</v>
      </c>
      <c r="F34" s="66">
        <v>0</v>
      </c>
      <c r="G34" s="66">
        <v>0</v>
      </c>
      <c r="H34" s="66">
        <v>1</v>
      </c>
      <c r="I34" s="66">
        <v>1</v>
      </c>
      <c r="J34" s="22" t="s">
        <v>349</v>
      </c>
      <c r="K34" s="59">
        <v>1</v>
      </c>
      <c r="L34" s="59">
        <v>8</v>
      </c>
      <c r="M34" s="59">
        <v>1</v>
      </c>
      <c r="N34" s="59">
        <v>4</v>
      </c>
      <c r="O34" s="59">
        <v>4</v>
      </c>
      <c r="P34" s="59">
        <v>4</v>
      </c>
      <c r="Q34" s="59">
        <v>8</v>
      </c>
      <c r="R34" s="59">
        <v>4</v>
      </c>
      <c r="S34" s="59">
        <v>4</v>
      </c>
      <c r="T34" s="59">
        <v>4</v>
      </c>
      <c r="U34" s="59">
        <v>4</v>
      </c>
      <c r="V34" s="22">
        <f t="shared" si="1"/>
        <v>62</v>
      </c>
      <c r="W34" s="120">
        <v>0</v>
      </c>
      <c r="X34" s="117">
        <v>0</v>
      </c>
      <c r="Y34" s="114">
        <v>1</v>
      </c>
      <c r="Z34" s="123">
        <v>0</v>
      </c>
      <c r="AA34" s="63" t="s">
        <v>308</v>
      </c>
      <c r="AB34" s="63"/>
      <c r="AC34" s="63"/>
      <c r="AD34" s="63" t="s">
        <v>354</v>
      </c>
      <c r="AE34" s="69"/>
    </row>
    <row r="35" spans="1:31" ht="18.75" x14ac:dyDescent="0.3">
      <c r="A35" s="145" t="s">
        <v>178</v>
      </c>
      <c r="B35" s="106" t="s">
        <v>215</v>
      </c>
      <c r="C35" s="143">
        <v>1</v>
      </c>
      <c r="D35" s="66">
        <v>1</v>
      </c>
      <c r="E35" s="66">
        <v>1</v>
      </c>
      <c r="F35" s="66">
        <v>0</v>
      </c>
      <c r="G35" s="66">
        <v>0</v>
      </c>
      <c r="H35" s="66">
        <v>1</v>
      </c>
      <c r="I35" s="66">
        <v>1</v>
      </c>
      <c r="J35" s="22" t="s">
        <v>349</v>
      </c>
      <c r="K35" s="59">
        <v>1</v>
      </c>
      <c r="L35" s="59">
        <v>8</v>
      </c>
      <c r="M35" s="59">
        <v>1</v>
      </c>
      <c r="N35" s="59">
        <v>4</v>
      </c>
      <c r="O35" s="59">
        <v>4</v>
      </c>
      <c r="P35" s="59">
        <v>4</v>
      </c>
      <c r="Q35" s="59">
        <v>8</v>
      </c>
      <c r="R35" s="59">
        <v>4</v>
      </c>
      <c r="S35" s="59">
        <v>4</v>
      </c>
      <c r="T35" s="59">
        <v>4</v>
      </c>
      <c r="U35" s="59">
        <v>2</v>
      </c>
      <c r="V35" s="22">
        <f t="shared" si="1"/>
        <v>60</v>
      </c>
      <c r="W35" s="120">
        <v>0</v>
      </c>
      <c r="X35" s="117">
        <v>0</v>
      </c>
      <c r="Y35" s="114">
        <v>1</v>
      </c>
      <c r="Z35" s="123">
        <v>0</v>
      </c>
      <c r="AA35" s="63" t="s">
        <v>308</v>
      </c>
      <c r="AB35" s="63"/>
      <c r="AC35" s="63"/>
      <c r="AD35" s="63" t="s">
        <v>355</v>
      </c>
      <c r="AE35" s="69"/>
    </row>
    <row r="36" spans="1:31" ht="18.75" x14ac:dyDescent="0.3">
      <c r="A36" s="145" t="s">
        <v>178</v>
      </c>
      <c r="B36" s="106" t="s">
        <v>15</v>
      </c>
      <c r="C36" s="143">
        <v>1</v>
      </c>
      <c r="D36" s="66">
        <v>0</v>
      </c>
      <c r="E36" s="66">
        <v>1</v>
      </c>
      <c r="F36" s="66">
        <v>0</v>
      </c>
      <c r="G36" s="66">
        <v>1</v>
      </c>
      <c r="H36" s="66">
        <v>0</v>
      </c>
      <c r="I36" s="66">
        <v>0</v>
      </c>
      <c r="J36" s="22" t="s">
        <v>349</v>
      </c>
      <c r="K36" s="59">
        <v>1</v>
      </c>
      <c r="L36" s="59">
        <v>4</v>
      </c>
      <c r="M36" s="59">
        <v>1</v>
      </c>
      <c r="N36" s="59">
        <v>4</v>
      </c>
      <c r="O36" s="59">
        <v>4</v>
      </c>
      <c r="P36" s="59">
        <v>2</v>
      </c>
      <c r="Q36" s="59">
        <v>4</v>
      </c>
      <c r="R36" s="59">
        <v>1</v>
      </c>
      <c r="S36" s="59">
        <v>1</v>
      </c>
      <c r="T36" s="59">
        <v>1</v>
      </c>
      <c r="U36" s="59">
        <v>2</v>
      </c>
      <c r="V36" s="22">
        <f t="shared" si="1"/>
        <v>33</v>
      </c>
      <c r="W36" s="120">
        <v>0</v>
      </c>
      <c r="X36" s="117">
        <v>1</v>
      </c>
      <c r="Y36" s="114">
        <v>0</v>
      </c>
      <c r="Z36" s="123">
        <v>0</v>
      </c>
      <c r="AA36" s="63" t="s">
        <v>308</v>
      </c>
      <c r="AB36" s="63"/>
      <c r="AC36" s="63" t="s">
        <v>356</v>
      </c>
      <c r="AD36" s="63"/>
      <c r="AE36" s="69"/>
    </row>
    <row r="37" spans="1:31" ht="18.75" x14ac:dyDescent="0.3">
      <c r="A37" s="145" t="s">
        <v>178</v>
      </c>
      <c r="B37" s="106" t="s">
        <v>12</v>
      </c>
      <c r="C37" s="143">
        <v>1</v>
      </c>
      <c r="D37" s="66">
        <v>0</v>
      </c>
      <c r="E37" s="66">
        <v>1</v>
      </c>
      <c r="F37" s="66">
        <v>0</v>
      </c>
      <c r="G37" s="66">
        <v>0</v>
      </c>
      <c r="H37" s="66">
        <v>1</v>
      </c>
      <c r="I37" s="66">
        <v>1</v>
      </c>
      <c r="J37" s="22" t="s">
        <v>349</v>
      </c>
      <c r="K37" s="59">
        <v>1</v>
      </c>
      <c r="L37" s="59">
        <v>4</v>
      </c>
      <c r="M37" s="59">
        <v>1</v>
      </c>
      <c r="N37" s="59">
        <v>4</v>
      </c>
      <c r="O37" s="59">
        <v>2</v>
      </c>
      <c r="P37" s="59">
        <v>2</v>
      </c>
      <c r="Q37" s="59">
        <v>4</v>
      </c>
      <c r="R37" s="59">
        <v>2</v>
      </c>
      <c r="S37" s="59">
        <v>1</v>
      </c>
      <c r="T37" s="59">
        <v>1</v>
      </c>
      <c r="U37" s="59">
        <v>2</v>
      </c>
      <c r="V37" s="22">
        <f t="shared" si="1"/>
        <v>32</v>
      </c>
      <c r="W37" s="120">
        <v>0</v>
      </c>
      <c r="X37" s="117">
        <v>1</v>
      </c>
      <c r="Y37" s="114">
        <v>0</v>
      </c>
      <c r="Z37" s="123">
        <v>0</v>
      </c>
      <c r="AA37" s="63" t="s">
        <v>307</v>
      </c>
      <c r="AB37" s="63"/>
      <c r="AC37" s="63"/>
      <c r="AD37" s="63"/>
      <c r="AE37" s="69"/>
    </row>
    <row r="38" spans="1:31" ht="30" x14ac:dyDescent="0.3">
      <c r="A38" s="145" t="s">
        <v>178</v>
      </c>
      <c r="B38" s="145" t="s">
        <v>340</v>
      </c>
      <c r="C38" s="143">
        <v>1</v>
      </c>
      <c r="D38" s="66">
        <v>1</v>
      </c>
      <c r="E38" s="66">
        <v>1</v>
      </c>
      <c r="F38" s="66">
        <v>0</v>
      </c>
      <c r="G38" s="66">
        <v>0</v>
      </c>
      <c r="H38" s="66">
        <v>1</v>
      </c>
      <c r="I38" s="66">
        <v>1</v>
      </c>
      <c r="J38" s="22" t="s">
        <v>349</v>
      </c>
      <c r="K38" s="59">
        <v>1</v>
      </c>
      <c r="L38" s="59">
        <v>8</v>
      </c>
      <c r="M38" s="59">
        <v>1</v>
      </c>
      <c r="N38" s="59">
        <v>4</v>
      </c>
      <c r="O38" s="59">
        <v>4</v>
      </c>
      <c r="P38" s="59">
        <v>4</v>
      </c>
      <c r="Q38" s="59">
        <v>8</v>
      </c>
      <c r="R38" s="59">
        <v>4</v>
      </c>
      <c r="S38" s="59">
        <v>4</v>
      </c>
      <c r="T38" s="59">
        <v>4</v>
      </c>
      <c r="U38" s="59">
        <v>4</v>
      </c>
      <c r="V38" s="22">
        <f t="shared" si="1"/>
        <v>62</v>
      </c>
      <c r="W38" s="120">
        <v>0</v>
      </c>
      <c r="X38" s="117">
        <v>0</v>
      </c>
      <c r="Y38" s="114">
        <v>1</v>
      </c>
      <c r="Z38" s="123">
        <v>0</v>
      </c>
      <c r="AA38" s="63" t="s">
        <v>307</v>
      </c>
      <c r="AB38" s="63"/>
      <c r="AC38" s="63"/>
      <c r="AD38" s="63"/>
      <c r="AE38" s="69"/>
    </row>
    <row r="39" spans="1:31" ht="30" x14ac:dyDescent="0.3">
      <c r="A39" s="145" t="s">
        <v>180</v>
      </c>
      <c r="B39" s="145" t="s">
        <v>18</v>
      </c>
      <c r="C39" s="143">
        <v>1</v>
      </c>
      <c r="D39" s="66">
        <v>1</v>
      </c>
      <c r="E39" s="66">
        <v>1</v>
      </c>
      <c r="F39" s="66">
        <v>1</v>
      </c>
      <c r="G39" s="66">
        <v>0</v>
      </c>
      <c r="H39" s="66">
        <v>1</v>
      </c>
      <c r="I39" s="66">
        <v>1</v>
      </c>
      <c r="J39" s="22" t="s">
        <v>349</v>
      </c>
      <c r="K39" s="59">
        <v>1</v>
      </c>
      <c r="L39" s="59">
        <v>4</v>
      </c>
      <c r="M39" s="59">
        <v>1</v>
      </c>
      <c r="N39" s="59">
        <v>4</v>
      </c>
      <c r="O39" s="59">
        <v>2</v>
      </c>
      <c r="P39" s="59">
        <v>2</v>
      </c>
      <c r="Q39" s="59">
        <v>2</v>
      </c>
      <c r="R39" s="59">
        <v>2</v>
      </c>
      <c r="S39" s="59">
        <v>1</v>
      </c>
      <c r="T39" s="59">
        <v>1</v>
      </c>
      <c r="U39" s="59">
        <v>1</v>
      </c>
      <c r="V39" s="22">
        <f t="shared" si="1"/>
        <v>29</v>
      </c>
      <c r="W39" s="120">
        <v>0</v>
      </c>
      <c r="X39" s="117">
        <v>1</v>
      </c>
      <c r="Y39" s="114">
        <v>0</v>
      </c>
      <c r="Z39" s="123">
        <v>0</v>
      </c>
      <c r="AA39" s="63" t="s">
        <v>307</v>
      </c>
      <c r="AB39" s="63"/>
      <c r="AC39" s="63"/>
      <c r="AD39" s="63"/>
      <c r="AE39" s="69"/>
    </row>
    <row r="40" spans="1:31" ht="30" x14ac:dyDescent="0.3">
      <c r="A40" s="145" t="s">
        <v>180</v>
      </c>
      <c r="B40" s="145" t="s">
        <v>19</v>
      </c>
      <c r="C40" s="143">
        <v>1</v>
      </c>
      <c r="D40" s="66">
        <v>1</v>
      </c>
      <c r="E40" s="66">
        <v>1</v>
      </c>
      <c r="F40" s="66">
        <v>0</v>
      </c>
      <c r="G40" s="66">
        <v>0</v>
      </c>
      <c r="H40" s="66">
        <v>1</v>
      </c>
      <c r="I40" s="66">
        <v>1</v>
      </c>
      <c r="J40" s="22" t="s">
        <v>349</v>
      </c>
      <c r="K40" s="59">
        <v>1</v>
      </c>
      <c r="L40" s="59">
        <v>4</v>
      </c>
      <c r="M40" s="59">
        <v>1</v>
      </c>
      <c r="N40" s="59">
        <v>4</v>
      </c>
      <c r="O40" s="59">
        <v>2</v>
      </c>
      <c r="P40" s="59">
        <v>2</v>
      </c>
      <c r="Q40" s="59">
        <v>2</v>
      </c>
      <c r="R40" s="59">
        <v>2</v>
      </c>
      <c r="S40" s="59">
        <v>1</v>
      </c>
      <c r="T40" s="59">
        <v>1</v>
      </c>
      <c r="U40" s="59">
        <v>1</v>
      </c>
      <c r="V40" s="22">
        <f t="shared" si="1"/>
        <v>29</v>
      </c>
      <c r="W40" s="120">
        <v>0</v>
      </c>
      <c r="X40" s="117">
        <v>1</v>
      </c>
      <c r="Y40" s="114">
        <v>0</v>
      </c>
      <c r="Z40" s="123">
        <v>0</v>
      </c>
      <c r="AA40" s="63" t="s">
        <v>307</v>
      </c>
      <c r="AB40" s="63"/>
      <c r="AC40" s="63"/>
      <c r="AD40" s="63"/>
      <c r="AE40" s="69"/>
    </row>
    <row r="41" spans="1:31" ht="30" x14ac:dyDescent="0.3">
      <c r="A41" s="145" t="s">
        <v>180</v>
      </c>
      <c r="B41" s="145" t="s">
        <v>343</v>
      </c>
      <c r="C41" s="143">
        <v>1</v>
      </c>
      <c r="D41" s="66">
        <v>0</v>
      </c>
      <c r="E41" s="66">
        <v>0</v>
      </c>
      <c r="F41" s="66">
        <v>0</v>
      </c>
      <c r="G41" s="66">
        <v>0</v>
      </c>
      <c r="H41" s="66">
        <v>1</v>
      </c>
      <c r="I41" s="66">
        <v>1</v>
      </c>
      <c r="J41" s="22" t="s">
        <v>349</v>
      </c>
      <c r="K41" s="59">
        <v>1</v>
      </c>
      <c r="L41" s="59">
        <v>8</v>
      </c>
      <c r="M41" s="59">
        <v>1</v>
      </c>
      <c r="N41" s="59">
        <v>4</v>
      </c>
      <c r="O41" s="59">
        <v>2</v>
      </c>
      <c r="P41" s="59">
        <v>4</v>
      </c>
      <c r="Q41" s="59">
        <v>4</v>
      </c>
      <c r="R41" s="59">
        <v>2</v>
      </c>
      <c r="S41" s="59">
        <v>1</v>
      </c>
      <c r="T41" s="59">
        <v>1</v>
      </c>
      <c r="U41" s="59">
        <v>2</v>
      </c>
      <c r="V41" s="22">
        <f t="shared" si="1"/>
        <v>46</v>
      </c>
      <c r="W41" s="120">
        <v>0</v>
      </c>
      <c r="X41" s="117">
        <v>1</v>
      </c>
      <c r="Y41" s="114">
        <v>0</v>
      </c>
      <c r="Z41" s="123">
        <v>0</v>
      </c>
      <c r="AA41" s="63" t="s">
        <v>307</v>
      </c>
      <c r="AB41" s="63"/>
      <c r="AC41" s="63"/>
      <c r="AD41" s="63"/>
      <c r="AE41" s="69"/>
    </row>
    <row r="42" spans="1:31" ht="30" x14ac:dyDescent="0.3">
      <c r="A42" s="145" t="s">
        <v>182</v>
      </c>
      <c r="B42" s="145" t="s">
        <v>207</v>
      </c>
      <c r="C42" s="143">
        <v>1</v>
      </c>
      <c r="D42" s="66">
        <v>0</v>
      </c>
      <c r="E42" s="66">
        <v>1</v>
      </c>
      <c r="F42" s="66">
        <v>0</v>
      </c>
      <c r="G42" s="66">
        <v>0</v>
      </c>
      <c r="H42" s="66">
        <v>0</v>
      </c>
      <c r="I42" s="66">
        <v>0</v>
      </c>
      <c r="J42" s="22" t="s">
        <v>349</v>
      </c>
      <c r="K42" s="59">
        <v>1</v>
      </c>
      <c r="L42" s="59">
        <v>4</v>
      </c>
      <c r="M42" s="59">
        <v>1</v>
      </c>
      <c r="N42" s="59">
        <v>4</v>
      </c>
      <c r="O42" s="59">
        <v>2</v>
      </c>
      <c r="P42" s="59">
        <v>2</v>
      </c>
      <c r="Q42" s="59">
        <v>4</v>
      </c>
      <c r="R42" s="59">
        <v>4</v>
      </c>
      <c r="S42" s="59">
        <v>4</v>
      </c>
      <c r="T42" s="59">
        <v>4</v>
      </c>
      <c r="U42" s="59">
        <v>2</v>
      </c>
      <c r="V42" s="22">
        <f t="shared" si="1"/>
        <v>40</v>
      </c>
      <c r="W42" s="120">
        <v>0</v>
      </c>
      <c r="X42" s="117">
        <v>1</v>
      </c>
      <c r="Y42" s="114">
        <v>0</v>
      </c>
      <c r="Z42" s="123">
        <v>0</v>
      </c>
      <c r="AA42" s="63" t="s">
        <v>307</v>
      </c>
      <c r="AB42" s="63"/>
      <c r="AC42" s="63"/>
      <c r="AD42" s="63"/>
      <c r="AE42" s="69"/>
    </row>
    <row r="43" spans="1:31" ht="18.75" x14ac:dyDescent="0.3">
      <c r="A43" s="145" t="s">
        <v>182</v>
      </c>
      <c r="B43" s="145" t="s">
        <v>198</v>
      </c>
      <c r="C43" s="143">
        <v>0</v>
      </c>
      <c r="D43" s="66">
        <v>1</v>
      </c>
      <c r="E43" s="66">
        <v>0</v>
      </c>
      <c r="F43" s="66">
        <v>1</v>
      </c>
      <c r="G43" s="66">
        <v>0</v>
      </c>
      <c r="H43" s="66">
        <v>0</v>
      </c>
      <c r="I43" s="66">
        <v>1</v>
      </c>
      <c r="J43" s="22" t="s">
        <v>349</v>
      </c>
      <c r="K43" s="59">
        <v>1</v>
      </c>
      <c r="L43" s="59">
        <v>4</v>
      </c>
      <c r="M43" s="59">
        <v>1</v>
      </c>
      <c r="N43" s="59">
        <v>4</v>
      </c>
      <c r="O43" s="59">
        <v>4</v>
      </c>
      <c r="P43" s="59">
        <v>4</v>
      </c>
      <c r="Q43" s="59">
        <v>8</v>
      </c>
      <c r="R43" s="59">
        <v>2</v>
      </c>
      <c r="S43" s="59">
        <v>1</v>
      </c>
      <c r="T43" s="59">
        <v>1</v>
      </c>
      <c r="U43" s="59">
        <v>2</v>
      </c>
      <c r="V43" s="22">
        <f t="shared" si="1"/>
        <v>40</v>
      </c>
      <c r="W43" s="120">
        <v>0</v>
      </c>
      <c r="X43" s="117">
        <v>1</v>
      </c>
      <c r="Y43" s="114">
        <v>0</v>
      </c>
      <c r="Z43" s="123">
        <v>0</v>
      </c>
      <c r="AA43" s="63" t="s">
        <v>307</v>
      </c>
      <c r="AB43" s="63"/>
      <c r="AC43" s="63"/>
      <c r="AD43" s="63"/>
      <c r="AE43" s="69"/>
    </row>
    <row r="44" spans="1:31" ht="18.75" x14ac:dyDescent="0.3">
      <c r="A44" s="145" t="s">
        <v>182</v>
      </c>
      <c r="B44" s="145" t="s">
        <v>0</v>
      </c>
      <c r="C44" s="143">
        <v>1</v>
      </c>
      <c r="D44" s="66">
        <v>0</v>
      </c>
      <c r="E44" s="66">
        <v>1</v>
      </c>
      <c r="F44" s="66">
        <v>0</v>
      </c>
      <c r="G44" s="66">
        <v>0</v>
      </c>
      <c r="H44" s="66">
        <v>1</v>
      </c>
      <c r="I44" s="66">
        <v>1</v>
      </c>
      <c r="J44" s="22" t="s">
        <v>349</v>
      </c>
      <c r="K44" s="59">
        <v>1</v>
      </c>
      <c r="L44" s="59">
        <v>4</v>
      </c>
      <c r="M44" s="59">
        <v>1</v>
      </c>
      <c r="N44" s="59">
        <v>4</v>
      </c>
      <c r="O44" s="59">
        <v>4</v>
      </c>
      <c r="P44" s="59">
        <v>2</v>
      </c>
      <c r="Q44" s="59">
        <v>4</v>
      </c>
      <c r="R44" s="59">
        <v>2</v>
      </c>
      <c r="S44" s="59">
        <v>1</v>
      </c>
      <c r="T44" s="59">
        <v>1</v>
      </c>
      <c r="U44" s="59">
        <v>2</v>
      </c>
      <c r="V44" s="22">
        <f t="shared" si="1"/>
        <v>34</v>
      </c>
      <c r="W44" s="120">
        <v>0</v>
      </c>
      <c r="X44" s="117">
        <v>1</v>
      </c>
      <c r="Y44" s="114">
        <v>0</v>
      </c>
      <c r="Z44" s="123">
        <v>0</v>
      </c>
      <c r="AA44" s="63" t="s">
        <v>307</v>
      </c>
      <c r="AB44" s="63"/>
      <c r="AC44" s="63"/>
      <c r="AD44" s="63"/>
      <c r="AE44" s="69"/>
    </row>
    <row r="45" spans="1:31" ht="18.75" x14ac:dyDescent="0.3">
      <c r="A45" s="145" t="s">
        <v>182</v>
      </c>
      <c r="B45" s="145" t="s">
        <v>346</v>
      </c>
      <c r="C45" s="143">
        <v>0</v>
      </c>
      <c r="D45" s="66">
        <v>0</v>
      </c>
      <c r="E45" s="66">
        <v>1</v>
      </c>
      <c r="F45" s="66">
        <v>0</v>
      </c>
      <c r="G45" s="66">
        <v>0</v>
      </c>
      <c r="H45" s="66">
        <v>0</v>
      </c>
      <c r="I45" s="66">
        <v>1</v>
      </c>
      <c r="J45" s="22" t="s">
        <v>349</v>
      </c>
      <c r="K45" s="59">
        <v>1</v>
      </c>
      <c r="L45" s="59">
        <v>2</v>
      </c>
      <c r="M45" s="59">
        <v>1</v>
      </c>
      <c r="N45" s="59">
        <v>4</v>
      </c>
      <c r="O45" s="59">
        <v>4</v>
      </c>
      <c r="P45" s="59">
        <v>4</v>
      </c>
      <c r="Q45" s="59">
        <v>8</v>
      </c>
      <c r="R45" s="59">
        <v>4</v>
      </c>
      <c r="S45" s="59">
        <v>4</v>
      </c>
      <c r="T45" s="59">
        <v>4</v>
      </c>
      <c r="U45" s="59">
        <v>2</v>
      </c>
      <c r="V45" s="22">
        <f t="shared" si="1"/>
        <v>42</v>
      </c>
      <c r="W45" s="120">
        <v>0</v>
      </c>
      <c r="X45" s="117">
        <v>1</v>
      </c>
      <c r="Y45" s="114">
        <v>0</v>
      </c>
      <c r="Z45" s="123">
        <v>0</v>
      </c>
      <c r="AA45" s="63" t="s">
        <v>307</v>
      </c>
      <c r="AB45" s="63"/>
      <c r="AC45" s="63"/>
      <c r="AD45" s="63"/>
      <c r="AE45" s="69"/>
    </row>
    <row r="46" spans="1:31" ht="18.75" x14ac:dyDescent="0.3">
      <c r="A46" s="145" t="s">
        <v>182</v>
      </c>
      <c r="B46" s="145" t="s">
        <v>347</v>
      </c>
      <c r="C46" s="143">
        <v>0</v>
      </c>
      <c r="D46" s="66">
        <v>1</v>
      </c>
      <c r="E46" s="66">
        <v>0</v>
      </c>
      <c r="F46" s="66">
        <v>1</v>
      </c>
      <c r="G46" s="66">
        <v>1</v>
      </c>
      <c r="H46" s="66">
        <v>1</v>
      </c>
      <c r="I46" s="66">
        <v>1</v>
      </c>
      <c r="J46" s="22" t="s">
        <v>349</v>
      </c>
      <c r="K46" s="59">
        <v>1</v>
      </c>
      <c r="L46" s="59">
        <v>2</v>
      </c>
      <c r="M46" s="59">
        <v>1</v>
      </c>
      <c r="N46" s="59">
        <v>4</v>
      </c>
      <c r="O46" s="59">
        <v>2</v>
      </c>
      <c r="P46" s="59">
        <v>4</v>
      </c>
      <c r="Q46" s="59">
        <v>4</v>
      </c>
      <c r="R46" s="59">
        <v>2</v>
      </c>
      <c r="S46" s="59">
        <v>1</v>
      </c>
      <c r="T46" s="59">
        <v>1</v>
      </c>
      <c r="U46" s="59">
        <v>2</v>
      </c>
      <c r="V46" s="22">
        <f t="shared" si="1"/>
        <v>28</v>
      </c>
      <c r="W46" s="120">
        <v>0</v>
      </c>
      <c r="X46" s="117">
        <v>1</v>
      </c>
      <c r="Y46" s="114">
        <v>0</v>
      </c>
      <c r="Z46" s="123">
        <v>0</v>
      </c>
      <c r="AA46" s="63" t="s">
        <v>307</v>
      </c>
      <c r="AB46" s="63"/>
      <c r="AC46" s="63"/>
      <c r="AD46" s="63"/>
      <c r="AE46" s="69"/>
    </row>
    <row r="47" spans="1:31" ht="18.75" x14ac:dyDescent="0.3">
      <c r="A47" s="145" t="s">
        <v>182</v>
      </c>
      <c r="B47" s="145" t="s">
        <v>348</v>
      </c>
      <c r="C47" s="143">
        <v>1</v>
      </c>
      <c r="D47" s="66">
        <v>0</v>
      </c>
      <c r="E47" s="66">
        <v>1</v>
      </c>
      <c r="F47" s="66">
        <v>0</v>
      </c>
      <c r="G47" s="66">
        <v>0</v>
      </c>
      <c r="H47" s="66">
        <v>0</v>
      </c>
      <c r="I47" s="66">
        <v>1</v>
      </c>
      <c r="J47" s="22" t="s">
        <v>349</v>
      </c>
      <c r="K47" s="59">
        <v>1</v>
      </c>
      <c r="L47" s="59">
        <v>2</v>
      </c>
      <c r="M47" s="59">
        <v>1</v>
      </c>
      <c r="N47" s="59">
        <v>4</v>
      </c>
      <c r="O47" s="59">
        <v>2</v>
      </c>
      <c r="P47" s="59">
        <v>4</v>
      </c>
      <c r="Q47" s="59">
        <v>8</v>
      </c>
      <c r="R47" s="59">
        <v>4</v>
      </c>
      <c r="S47" s="59">
        <v>4</v>
      </c>
      <c r="T47" s="59">
        <v>4</v>
      </c>
      <c r="U47" s="59">
        <v>2</v>
      </c>
      <c r="V47" s="22">
        <f t="shared" si="1"/>
        <v>40</v>
      </c>
      <c r="W47" s="120">
        <v>0</v>
      </c>
      <c r="X47" s="117">
        <v>1</v>
      </c>
      <c r="Y47" s="114">
        <v>0</v>
      </c>
      <c r="Z47" s="123">
        <v>0</v>
      </c>
      <c r="AA47" s="63" t="s">
        <v>307</v>
      </c>
      <c r="AB47" s="63"/>
      <c r="AC47" s="63"/>
      <c r="AD47" s="63"/>
      <c r="AE47" s="69"/>
    </row>
    <row r="48" spans="1:31" ht="18.75" x14ac:dyDescent="0.3">
      <c r="A48" s="145" t="s">
        <v>185</v>
      </c>
      <c r="B48" s="145" t="s">
        <v>16</v>
      </c>
      <c r="C48" s="143">
        <v>0</v>
      </c>
      <c r="D48" s="66">
        <v>0</v>
      </c>
      <c r="E48" s="66">
        <v>1</v>
      </c>
      <c r="F48" s="66">
        <v>0</v>
      </c>
      <c r="G48" s="66">
        <v>0</v>
      </c>
      <c r="H48" s="66">
        <v>0</v>
      </c>
      <c r="I48" s="66">
        <v>1</v>
      </c>
      <c r="J48" s="22" t="s">
        <v>349</v>
      </c>
      <c r="K48" s="59">
        <v>1</v>
      </c>
      <c r="L48" s="59">
        <v>2</v>
      </c>
      <c r="M48" s="59">
        <v>1</v>
      </c>
      <c r="N48" s="59">
        <v>4</v>
      </c>
      <c r="O48" s="59">
        <v>2</v>
      </c>
      <c r="P48" s="59">
        <v>4</v>
      </c>
      <c r="Q48" s="59">
        <v>8</v>
      </c>
      <c r="R48" s="59">
        <v>4</v>
      </c>
      <c r="S48" s="59">
        <v>1</v>
      </c>
      <c r="T48" s="59">
        <v>1</v>
      </c>
      <c r="U48" s="59">
        <v>2</v>
      </c>
      <c r="V48" s="22">
        <f t="shared" si="1"/>
        <v>34</v>
      </c>
      <c r="W48" s="120">
        <v>0</v>
      </c>
      <c r="X48" s="117">
        <v>1</v>
      </c>
      <c r="Y48" s="114">
        <v>0</v>
      </c>
      <c r="Z48" s="123">
        <v>0</v>
      </c>
      <c r="AA48" s="63" t="s">
        <v>307</v>
      </c>
      <c r="AB48" s="63"/>
      <c r="AC48" s="63"/>
      <c r="AD48" s="63"/>
      <c r="AE48" s="69"/>
    </row>
    <row r="49" spans="1:31" ht="18.75" x14ac:dyDescent="0.3">
      <c r="A49" s="145" t="s">
        <v>188</v>
      </c>
      <c r="B49" s="145" t="s">
        <v>238</v>
      </c>
      <c r="C49" s="143">
        <v>1</v>
      </c>
      <c r="D49" s="66">
        <v>1</v>
      </c>
      <c r="E49" s="66">
        <v>1</v>
      </c>
      <c r="F49" s="66">
        <v>1</v>
      </c>
      <c r="G49" s="66">
        <v>0</v>
      </c>
      <c r="H49" s="66">
        <v>0</v>
      </c>
      <c r="I49" s="66">
        <v>1</v>
      </c>
      <c r="J49" s="22" t="s">
        <v>349</v>
      </c>
      <c r="K49" s="59">
        <v>1</v>
      </c>
      <c r="L49" s="59">
        <v>2</v>
      </c>
      <c r="M49" s="59">
        <v>1</v>
      </c>
      <c r="N49" s="59">
        <v>4</v>
      </c>
      <c r="O49" s="59">
        <v>1</v>
      </c>
      <c r="P49" s="59">
        <v>4</v>
      </c>
      <c r="Q49" s="59">
        <v>8</v>
      </c>
      <c r="R49" s="59">
        <v>4</v>
      </c>
      <c r="S49" s="59">
        <v>1</v>
      </c>
      <c r="T49" s="59">
        <v>1</v>
      </c>
      <c r="U49" s="59">
        <v>1</v>
      </c>
      <c r="V49" s="22">
        <f t="shared" si="1"/>
        <v>32</v>
      </c>
      <c r="W49" s="120">
        <v>0</v>
      </c>
      <c r="X49" s="117">
        <v>1</v>
      </c>
      <c r="Y49" s="114">
        <v>0</v>
      </c>
      <c r="Z49" s="123">
        <v>0</v>
      </c>
      <c r="AA49" s="63" t="s">
        <v>307</v>
      </c>
      <c r="AB49" s="63"/>
      <c r="AC49" s="63"/>
      <c r="AD49" s="63"/>
      <c r="AE49" s="69"/>
    </row>
    <row r="50" spans="1:31" ht="18.75" x14ac:dyDescent="0.3">
      <c r="A50" s="145" t="s">
        <v>188</v>
      </c>
      <c r="B50" s="145" t="s">
        <v>240</v>
      </c>
      <c r="C50" s="143">
        <v>1</v>
      </c>
      <c r="D50" s="66">
        <v>1</v>
      </c>
      <c r="E50" s="66">
        <v>1</v>
      </c>
      <c r="F50" s="66">
        <v>1</v>
      </c>
      <c r="G50" s="66">
        <v>0</v>
      </c>
      <c r="H50" s="66">
        <v>0</v>
      </c>
      <c r="I50" s="66">
        <v>1</v>
      </c>
      <c r="J50" s="22" t="s">
        <v>349</v>
      </c>
      <c r="K50" s="59">
        <v>1</v>
      </c>
      <c r="L50" s="59">
        <v>2</v>
      </c>
      <c r="M50" s="59">
        <v>1</v>
      </c>
      <c r="N50" s="59">
        <v>4</v>
      </c>
      <c r="O50" s="59">
        <v>1</v>
      </c>
      <c r="P50" s="59">
        <v>4</v>
      </c>
      <c r="Q50" s="59">
        <v>8</v>
      </c>
      <c r="R50" s="59">
        <v>4</v>
      </c>
      <c r="S50" s="59">
        <v>1</v>
      </c>
      <c r="T50" s="59">
        <v>1</v>
      </c>
      <c r="U50" s="59">
        <v>1</v>
      </c>
      <c r="V50" s="22">
        <f t="shared" si="1"/>
        <v>32</v>
      </c>
      <c r="W50" s="120">
        <v>0</v>
      </c>
      <c r="X50" s="117">
        <v>1</v>
      </c>
      <c r="Y50" s="114">
        <v>0</v>
      </c>
      <c r="Z50" s="123">
        <v>0</v>
      </c>
      <c r="AA50" s="63" t="s">
        <v>307</v>
      </c>
      <c r="AB50" s="63"/>
      <c r="AC50" s="63"/>
      <c r="AD50" s="63"/>
      <c r="AE50" s="69"/>
    </row>
    <row r="51" spans="1:31" ht="30" x14ac:dyDescent="0.3">
      <c r="A51" s="145" t="s">
        <v>188</v>
      </c>
      <c r="B51" s="145" t="s">
        <v>25</v>
      </c>
      <c r="C51" s="143">
        <v>0</v>
      </c>
      <c r="D51" s="66">
        <v>1</v>
      </c>
      <c r="E51" s="66">
        <v>0</v>
      </c>
      <c r="F51" s="66">
        <v>0</v>
      </c>
      <c r="G51" s="66">
        <v>0</v>
      </c>
      <c r="H51" s="66">
        <v>0</v>
      </c>
      <c r="I51" s="66">
        <v>1</v>
      </c>
      <c r="J51" s="22" t="s">
        <v>349</v>
      </c>
      <c r="K51" s="59">
        <v>1</v>
      </c>
      <c r="L51" s="59">
        <v>2</v>
      </c>
      <c r="M51" s="59">
        <v>1</v>
      </c>
      <c r="N51" s="59">
        <v>4</v>
      </c>
      <c r="O51" s="59">
        <v>1</v>
      </c>
      <c r="P51" s="59">
        <v>4</v>
      </c>
      <c r="Q51" s="59">
        <v>2</v>
      </c>
      <c r="R51" s="59">
        <v>1</v>
      </c>
      <c r="S51" s="59">
        <v>1</v>
      </c>
      <c r="T51" s="59">
        <v>1</v>
      </c>
      <c r="U51" s="59">
        <v>1</v>
      </c>
      <c r="V51" s="22">
        <f t="shared" si="1"/>
        <v>23</v>
      </c>
      <c r="W51" s="120">
        <v>1</v>
      </c>
      <c r="X51" s="117">
        <v>0</v>
      </c>
      <c r="Y51" s="114">
        <v>0</v>
      </c>
      <c r="Z51" s="123">
        <v>0</v>
      </c>
      <c r="AA51" s="63" t="s">
        <v>307</v>
      </c>
      <c r="AB51" s="63"/>
      <c r="AC51" s="63"/>
      <c r="AD51" s="63"/>
      <c r="AE51" s="69"/>
    </row>
    <row r="52" spans="1:31" ht="18.75" x14ac:dyDescent="0.3">
      <c r="A52" s="54"/>
      <c r="B52" s="56"/>
      <c r="C52" s="66"/>
      <c r="D52" s="66"/>
      <c r="E52" s="66"/>
      <c r="F52" s="66"/>
      <c r="G52" s="66"/>
      <c r="H52" s="66"/>
      <c r="I52" s="66"/>
      <c r="J52" s="22"/>
      <c r="K52" s="59"/>
      <c r="L52" s="59"/>
      <c r="M52" s="59"/>
      <c r="N52" s="59"/>
      <c r="O52" s="59"/>
      <c r="P52" s="59"/>
      <c r="Q52" s="59"/>
      <c r="R52" s="59"/>
      <c r="S52" s="59"/>
      <c r="T52" s="59"/>
      <c r="U52" s="59"/>
      <c r="V52" s="22">
        <f t="shared" si="1"/>
        <v>0</v>
      </c>
      <c r="W52" s="120"/>
      <c r="X52" s="117"/>
      <c r="Y52" s="114"/>
      <c r="Z52" s="123"/>
      <c r="AA52" s="63"/>
      <c r="AB52" s="63"/>
      <c r="AC52" s="63"/>
      <c r="AD52" s="63"/>
      <c r="AE52" s="69"/>
    </row>
    <row r="53" spans="1:31" ht="18.75" x14ac:dyDescent="0.3">
      <c r="A53" s="54"/>
      <c r="B53" s="56"/>
      <c r="C53" s="66"/>
      <c r="D53" s="66"/>
      <c r="E53" s="66"/>
      <c r="F53" s="66"/>
      <c r="G53" s="66"/>
      <c r="H53" s="66"/>
      <c r="I53" s="66"/>
      <c r="J53" s="22"/>
      <c r="K53" s="59"/>
      <c r="L53" s="59"/>
      <c r="M53" s="59"/>
      <c r="N53" s="59"/>
      <c r="O53" s="59"/>
      <c r="P53" s="59"/>
      <c r="Q53" s="59"/>
      <c r="R53" s="59"/>
      <c r="S53" s="59"/>
      <c r="T53" s="59"/>
      <c r="U53" s="59"/>
      <c r="V53" s="22">
        <f t="shared" si="1"/>
        <v>0</v>
      </c>
      <c r="W53" s="120"/>
      <c r="X53" s="117"/>
      <c r="Y53" s="114"/>
      <c r="Z53" s="123"/>
      <c r="AA53" s="63"/>
      <c r="AB53" s="63"/>
      <c r="AC53" s="63"/>
      <c r="AD53" s="63"/>
      <c r="AE53" s="69"/>
    </row>
    <row r="54" spans="1:31" ht="18.75" x14ac:dyDescent="0.3">
      <c r="A54" s="54"/>
      <c r="B54" s="56"/>
      <c r="C54" s="66"/>
      <c r="D54" s="66"/>
      <c r="E54" s="66"/>
      <c r="F54" s="66"/>
      <c r="G54" s="66"/>
      <c r="H54" s="66"/>
      <c r="I54" s="66"/>
      <c r="J54" s="22"/>
      <c r="K54" s="59"/>
      <c r="L54" s="59"/>
      <c r="M54" s="59"/>
      <c r="N54" s="59"/>
      <c r="O54" s="59"/>
      <c r="P54" s="59"/>
      <c r="Q54" s="59"/>
      <c r="R54" s="59"/>
      <c r="S54" s="59"/>
      <c r="T54" s="59"/>
      <c r="U54" s="59"/>
      <c r="V54" s="22">
        <f t="shared" si="1"/>
        <v>0</v>
      </c>
      <c r="W54" s="120"/>
      <c r="X54" s="117"/>
      <c r="Y54" s="114"/>
      <c r="Z54" s="123"/>
      <c r="AA54" s="63"/>
      <c r="AB54" s="63"/>
      <c r="AC54" s="63"/>
      <c r="AD54" s="63"/>
      <c r="AE54" s="69"/>
    </row>
    <row r="55" spans="1:31" ht="18.75" x14ac:dyDescent="0.3">
      <c r="A55" s="54"/>
      <c r="B55" s="56"/>
      <c r="C55" s="66"/>
      <c r="D55" s="66"/>
      <c r="E55" s="66"/>
      <c r="F55" s="66"/>
      <c r="G55" s="66"/>
      <c r="H55" s="66"/>
      <c r="I55" s="66"/>
      <c r="J55" s="22"/>
      <c r="K55" s="59"/>
      <c r="L55" s="59"/>
      <c r="M55" s="59"/>
      <c r="N55" s="59"/>
      <c r="O55" s="59"/>
      <c r="P55" s="59"/>
      <c r="Q55" s="59"/>
      <c r="R55" s="59"/>
      <c r="S55" s="59"/>
      <c r="T55" s="59"/>
      <c r="U55" s="59"/>
      <c r="V55" s="22">
        <f t="shared" si="1"/>
        <v>0</v>
      </c>
      <c r="W55" s="120"/>
      <c r="X55" s="117"/>
      <c r="Y55" s="114"/>
      <c r="Z55" s="123"/>
      <c r="AA55" s="63"/>
      <c r="AB55" s="63"/>
      <c r="AC55" s="63"/>
      <c r="AD55" s="63"/>
      <c r="AE55" s="69"/>
    </row>
    <row r="56" spans="1:31" ht="18.75" x14ac:dyDescent="0.3">
      <c r="A56" s="54"/>
      <c r="B56" s="56"/>
      <c r="C56" s="66"/>
      <c r="D56" s="66"/>
      <c r="E56" s="66"/>
      <c r="F56" s="66"/>
      <c r="G56" s="66"/>
      <c r="H56" s="66"/>
      <c r="I56" s="66"/>
      <c r="J56" s="22"/>
      <c r="K56" s="59"/>
      <c r="L56" s="59"/>
      <c r="M56" s="59"/>
      <c r="N56" s="59"/>
      <c r="O56" s="59"/>
      <c r="P56" s="59"/>
      <c r="Q56" s="59"/>
      <c r="R56" s="59"/>
      <c r="S56" s="59"/>
      <c r="T56" s="59"/>
      <c r="U56" s="59"/>
      <c r="V56" s="22">
        <f t="shared" si="1"/>
        <v>0</v>
      </c>
      <c r="W56" s="120"/>
      <c r="X56" s="117"/>
      <c r="Y56" s="114"/>
      <c r="Z56" s="123"/>
      <c r="AA56" s="63"/>
      <c r="AB56" s="63"/>
      <c r="AC56" s="63"/>
      <c r="AD56" s="63"/>
      <c r="AE56" s="69"/>
    </row>
    <row r="57" spans="1:31" ht="18.75" x14ac:dyDescent="0.3">
      <c r="A57" s="54"/>
      <c r="B57" s="56"/>
      <c r="C57" s="66"/>
      <c r="D57" s="66"/>
      <c r="E57" s="66"/>
      <c r="F57" s="66"/>
      <c r="G57" s="66"/>
      <c r="H57" s="66"/>
      <c r="I57" s="66"/>
      <c r="J57" s="22"/>
      <c r="K57" s="59"/>
      <c r="L57" s="59"/>
      <c r="M57" s="59"/>
      <c r="N57" s="59"/>
      <c r="O57" s="59"/>
      <c r="P57" s="59"/>
      <c r="Q57" s="59"/>
      <c r="R57" s="59"/>
      <c r="S57" s="59"/>
      <c r="T57" s="59"/>
      <c r="U57" s="59"/>
      <c r="V57" s="22">
        <f t="shared" si="1"/>
        <v>0</v>
      </c>
      <c r="W57" s="120"/>
      <c r="X57" s="117"/>
      <c r="Y57" s="114"/>
      <c r="Z57" s="123"/>
      <c r="AA57" s="63"/>
      <c r="AB57" s="63"/>
      <c r="AC57" s="63"/>
      <c r="AD57" s="63"/>
      <c r="AE57" s="69"/>
    </row>
    <row r="58" spans="1:31" ht="18.75" x14ac:dyDescent="0.3">
      <c r="A58" s="54"/>
      <c r="B58" s="56"/>
      <c r="C58" s="66"/>
      <c r="D58" s="66"/>
      <c r="E58" s="66"/>
      <c r="F58" s="66"/>
      <c r="G58" s="66"/>
      <c r="H58" s="66"/>
      <c r="I58" s="66"/>
      <c r="J58" s="22"/>
      <c r="K58" s="59"/>
      <c r="L58" s="59"/>
      <c r="M58" s="59"/>
      <c r="N58" s="59"/>
      <c r="O58" s="59"/>
      <c r="P58" s="59"/>
      <c r="Q58" s="59"/>
      <c r="R58" s="59"/>
      <c r="S58" s="59"/>
      <c r="T58" s="59"/>
      <c r="U58" s="59"/>
      <c r="V58" s="22">
        <f t="shared" si="1"/>
        <v>0</v>
      </c>
      <c r="W58" s="120"/>
      <c r="X58" s="117"/>
      <c r="Y58" s="114"/>
      <c r="Z58" s="123"/>
      <c r="AA58" s="63"/>
      <c r="AB58" s="63"/>
      <c r="AC58" s="63"/>
      <c r="AD58" s="63"/>
      <c r="AE58" s="69"/>
    </row>
    <row r="59" spans="1:31" ht="18.75" x14ac:dyDescent="0.3">
      <c r="A59" s="54"/>
      <c r="B59" s="56"/>
      <c r="C59" s="66"/>
      <c r="D59" s="66"/>
      <c r="E59" s="66"/>
      <c r="F59" s="66"/>
      <c r="G59" s="66"/>
      <c r="H59" s="66"/>
      <c r="I59" s="66"/>
      <c r="J59" s="22"/>
      <c r="K59" s="59"/>
      <c r="L59" s="59"/>
      <c r="M59" s="59"/>
      <c r="N59" s="59"/>
      <c r="O59" s="59"/>
      <c r="P59" s="59"/>
      <c r="Q59" s="59"/>
      <c r="R59" s="59"/>
      <c r="S59" s="59"/>
      <c r="T59" s="59"/>
      <c r="U59" s="59"/>
      <c r="V59" s="22">
        <f t="shared" si="1"/>
        <v>0</v>
      </c>
      <c r="W59" s="120"/>
      <c r="X59" s="117"/>
      <c r="Y59" s="114"/>
      <c r="Z59" s="123"/>
      <c r="AA59" s="63"/>
      <c r="AB59" s="63"/>
      <c r="AC59" s="63"/>
      <c r="AD59" s="63"/>
      <c r="AE59" s="69"/>
    </row>
    <row r="60" spans="1:31" ht="18.75" x14ac:dyDescent="0.3">
      <c r="A60" s="54"/>
      <c r="B60" s="56"/>
      <c r="C60" s="66"/>
      <c r="D60" s="66"/>
      <c r="E60" s="66"/>
      <c r="F60" s="66"/>
      <c r="G60" s="66"/>
      <c r="H60" s="66"/>
      <c r="I60" s="66"/>
      <c r="J60" s="22"/>
      <c r="K60" s="59"/>
      <c r="L60" s="59"/>
      <c r="M60" s="59"/>
      <c r="N60" s="59"/>
      <c r="O60" s="59"/>
      <c r="P60" s="59"/>
      <c r="Q60" s="59"/>
      <c r="R60" s="59"/>
      <c r="S60" s="59"/>
      <c r="T60" s="59"/>
      <c r="U60" s="59"/>
      <c r="V60" s="22">
        <f t="shared" si="1"/>
        <v>0</v>
      </c>
      <c r="W60" s="120"/>
      <c r="X60" s="117"/>
      <c r="Y60" s="114"/>
      <c r="Z60" s="123"/>
      <c r="AA60" s="63"/>
      <c r="AB60" s="63"/>
      <c r="AC60" s="63"/>
      <c r="AD60" s="63"/>
      <c r="AE60" s="69"/>
    </row>
    <row r="61" spans="1:31" ht="18.75" x14ac:dyDescent="0.3">
      <c r="A61" s="54"/>
      <c r="B61" s="56"/>
      <c r="C61" s="66"/>
      <c r="D61" s="66"/>
      <c r="E61" s="66"/>
      <c r="F61" s="66"/>
      <c r="G61" s="66"/>
      <c r="H61" s="66"/>
      <c r="I61" s="66"/>
      <c r="J61" s="22"/>
      <c r="K61" s="59"/>
      <c r="L61" s="59"/>
      <c r="M61" s="59"/>
      <c r="N61" s="59"/>
      <c r="O61" s="59"/>
      <c r="P61" s="59"/>
      <c r="Q61" s="59"/>
      <c r="R61" s="59"/>
      <c r="S61" s="59"/>
      <c r="T61" s="59"/>
      <c r="U61" s="59"/>
      <c r="V61" s="22">
        <f t="shared" si="1"/>
        <v>0</v>
      </c>
      <c r="W61" s="120"/>
      <c r="X61" s="117"/>
      <c r="Y61" s="114"/>
      <c r="Z61" s="123"/>
      <c r="AA61" s="63"/>
      <c r="AB61" s="63"/>
      <c r="AC61" s="63"/>
      <c r="AD61" s="63"/>
      <c r="AE61" s="69"/>
    </row>
    <row r="62" spans="1:31" ht="18.75" x14ac:dyDescent="0.3">
      <c r="A62" s="54"/>
      <c r="B62" s="56"/>
      <c r="C62" s="66"/>
      <c r="D62" s="66"/>
      <c r="E62" s="66"/>
      <c r="F62" s="66"/>
      <c r="G62" s="66"/>
      <c r="H62" s="66"/>
      <c r="I62" s="66"/>
      <c r="J62" s="22"/>
      <c r="K62" s="59"/>
      <c r="L62" s="59"/>
      <c r="M62" s="59"/>
      <c r="N62" s="59"/>
      <c r="O62" s="59"/>
      <c r="P62" s="59"/>
      <c r="Q62" s="59"/>
      <c r="R62" s="59"/>
      <c r="S62" s="59"/>
      <c r="T62" s="59"/>
      <c r="U62" s="59"/>
      <c r="V62" s="22">
        <f t="shared" si="1"/>
        <v>0</v>
      </c>
      <c r="W62" s="120"/>
      <c r="X62" s="117"/>
      <c r="Y62" s="114"/>
      <c r="Z62" s="123"/>
      <c r="AA62" s="63"/>
      <c r="AB62" s="63"/>
      <c r="AC62" s="63"/>
      <c r="AD62" s="63"/>
      <c r="AE62" s="69"/>
    </row>
    <row r="63" spans="1:31" ht="18.75" x14ac:dyDescent="0.3">
      <c r="A63" s="54"/>
      <c r="B63" s="56"/>
      <c r="C63" s="66"/>
      <c r="D63" s="66"/>
      <c r="E63" s="66"/>
      <c r="F63" s="66"/>
      <c r="G63" s="66"/>
      <c r="H63" s="66"/>
      <c r="I63" s="66"/>
      <c r="J63" s="22"/>
      <c r="K63" s="59"/>
      <c r="L63" s="59"/>
      <c r="M63" s="59"/>
      <c r="N63" s="59"/>
      <c r="O63" s="59"/>
      <c r="P63" s="59"/>
      <c r="Q63" s="59"/>
      <c r="R63" s="59"/>
      <c r="S63" s="59"/>
      <c r="T63" s="59"/>
      <c r="U63" s="59"/>
      <c r="V63" s="22">
        <f t="shared" si="1"/>
        <v>0</v>
      </c>
      <c r="W63" s="120"/>
      <c r="X63" s="117"/>
      <c r="Y63" s="114"/>
      <c r="Z63" s="123"/>
      <c r="AA63" s="63"/>
      <c r="AB63" s="63"/>
      <c r="AC63" s="63"/>
      <c r="AD63" s="63"/>
      <c r="AE63" s="69"/>
    </row>
    <row r="64" spans="1:31" ht="18.75" x14ac:dyDescent="0.3">
      <c r="A64" s="54"/>
      <c r="B64" s="56"/>
      <c r="C64" s="66"/>
      <c r="D64" s="66"/>
      <c r="E64" s="66"/>
      <c r="F64" s="66"/>
      <c r="G64" s="66"/>
      <c r="H64" s="66"/>
      <c r="I64" s="66"/>
      <c r="J64" s="22"/>
      <c r="K64" s="59"/>
      <c r="L64" s="59"/>
      <c r="M64" s="59"/>
      <c r="N64" s="59"/>
      <c r="O64" s="59"/>
      <c r="P64" s="59"/>
      <c r="Q64" s="59"/>
      <c r="R64" s="59"/>
      <c r="S64" s="59"/>
      <c r="T64" s="59"/>
      <c r="U64" s="59"/>
      <c r="V64" s="22">
        <f t="shared" si="1"/>
        <v>0</v>
      </c>
      <c r="W64" s="120"/>
      <c r="X64" s="117"/>
      <c r="Y64" s="114"/>
      <c r="Z64" s="123"/>
      <c r="AA64" s="63"/>
      <c r="AB64" s="63"/>
      <c r="AC64" s="63"/>
      <c r="AD64" s="63"/>
      <c r="AE64" s="69"/>
    </row>
    <row r="65" spans="1:729" ht="19.5" thickBot="1" x14ac:dyDescent="0.35">
      <c r="A65" s="55"/>
      <c r="B65" s="57"/>
      <c r="C65" s="67"/>
      <c r="D65" s="67"/>
      <c r="E65" s="67"/>
      <c r="F65" s="67"/>
      <c r="G65" s="67"/>
      <c r="H65" s="67"/>
      <c r="I65" s="67"/>
      <c r="J65" s="24"/>
      <c r="K65" s="60"/>
      <c r="L65" s="60"/>
      <c r="M65" s="60"/>
      <c r="N65" s="60"/>
      <c r="O65" s="60"/>
      <c r="P65" s="60"/>
      <c r="Q65" s="60"/>
      <c r="R65" s="60"/>
      <c r="S65" s="60"/>
      <c r="T65" s="60"/>
      <c r="U65" s="60"/>
      <c r="V65" s="24">
        <f t="shared" si="1"/>
        <v>0</v>
      </c>
      <c r="W65" s="121"/>
      <c r="X65" s="118"/>
      <c r="Y65" s="115"/>
      <c r="Z65" s="124"/>
      <c r="AA65" s="64"/>
      <c r="AB65" s="64"/>
      <c r="AC65" s="64"/>
      <c r="AD65" s="64"/>
      <c r="AE65" s="70"/>
    </row>
    <row r="66" spans="1:729" s="112" customFormat="1" ht="39.950000000000003" customHeight="1" thickBot="1" x14ac:dyDescent="0.3">
      <c r="A66" s="148" t="s">
        <v>338</v>
      </c>
      <c r="B66" s="149"/>
      <c r="C66" s="107">
        <f t="shared" ref="C66:I66" si="2">SUM(C11:C65)</f>
        <v>29</v>
      </c>
      <c r="D66" s="107">
        <f t="shared" si="2"/>
        <v>18</v>
      </c>
      <c r="E66" s="107">
        <f t="shared" si="2"/>
        <v>33</v>
      </c>
      <c r="F66" s="107">
        <f t="shared" si="2"/>
        <v>9</v>
      </c>
      <c r="G66" s="107">
        <f t="shared" si="2"/>
        <v>17</v>
      </c>
      <c r="H66" s="107">
        <f t="shared" si="2"/>
        <v>22</v>
      </c>
      <c r="I66" s="107">
        <f t="shared" si="2"/>
        <v>37</v>
      </c>
      <c r="J66" s="108" t="s">
        <v>338</v>
      </c>
      <c r="K66" s="109">
        <f>SUM(K11:K65)</f>
        <v>41</v>
      </c>
      <c r="L66" s="109">
        <f>SUM(L11:L65)*3</f>
        <v>504</v>
      </c>
      <c r="M66" s="109">
        <f>SUM(M11:M65)*2</f>
        <v>82</v>
      </c>
      <c r="N66" s="109">
        <f t="shared" ref="N66:U66" si="3">SUM(N11:N65)</f>
        <v>164</v>
      </c>
      <c r="O66" s="109">
        <f t="shared" si="3"/>
        <v>121</v>
      </c>
      <c r="P66" s="109">
        <f t="shared" si="3"/>
        <v>129</v>
      </c>
      <c r="Q66" s="109">
        <f t="shared" si="3"/>
        <v>214</v>
      </c>
      <c r="R66" s="109">
        <f t="shared" si="3"/>
        <v>113</v>
      </c>
      <c r="S66" s="109">
        <f t="shared" si="3"/>
        <v>95</v>
      </c>
      <c r="T66" s="109">
        <f t="shared" si="3"/>
        <v>83</v>
      </c>
      <c r="U66" s="109">
        <f t="shared" si="3"/>
        <v>94</v>
      </c>
      <c r="V66" s="108" t="s">
        <v>338</v>
      </c>
      <c r="W66" s="110">
        <f>SUM(W11:W65)</f>
        <v>5</v>
      </c>
      <c r="X66" s="110">
        <f t="shared" ref="X66:Z66" si="4">SUM(X11:X65)</f>
        <v>27</v>
      </c>
      <c r="Y66" s="110">
        <f t="shared" si="4"/>
        <v>10</v>
      </c>
      <c r="Z66" s="110">
        <f t="shared" si="4"/>
        <v>0</v>
      </c>
      <c r="AA66" s="150" t="s">
        <v>339</v>
      </c>
      <c r="AB66" s="151"/>
      <c r="AC66" s="152"/>
      <c r="AD66" s="153">
        <f>(W66+X66+Y66+Z66+W82+X82+Y82+Z82)/4</f>
        <v>10.5</v>
      </c>
      <c r="AE66" s="154"/>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111"/>
      <c r="CV66" s="111"/>
      <c r="CW66" s="111"/>
      <c r="CX66" s="111"/>
      <c r="CY66" s="111"/>
      <c r="CZ66" s="111"/>
      <c r="DA66" s="111"/>
      <c r="DB66" s="111"/>
      <c r="DC66" s="111"/>
      <c r="DD66" s="111"/>
      <c r="DE66" s="111"/>
      <c r="DF66" s="111"/>
      <c r="DG66" s="111"/>
      <c r="DH66" s="111"/>
      <c r="DI66" s="111"/>
      <c r="DJ66" s="111"/>
      <c r="DK66" s="111"/>
      <c r="DL66" s="111"/>
      <c r="DM66" s="111"/>
      <c r="DN66" s="111"/>
      <c r="DO66" s="111"/>
      <c r="DP66" s="111"/>
      <c r="DQ66" s="111"/>
      <c r="DR66" s="111"/>
      <c r="DS66" s="111"/>
      <c r="DT66" s="111"/>
      <c r="DU66" s="111"/>
      <c r="DV66" s="111"/>
      <c r="DW66" s="111"/>
      <c r="DX66" s="111"/>
      <c r="DY66" s="111"/>
      <c r="DZ66" s="111"/>
      <c r="EA66" s="111"/>
      <c r="EB66" s="111"/>
      <c r="EC66" s="111"/>
      <c r="ED66" s="111"/>
      <c r="EE66" s="111"/>
      <c r="EF66" s="111"/>
      <c r="EG66" s="111"/>
      <c r="EH66" s="111"/>
      <c r="EI66" s="111"/>
      <c r="EJ66" s="111"/>
      <c r="EK66" s="111"/>
      <c r="EL66" s="111"/>
      <c r="EM66" s="111"/>
      <c r="EN66" s="111"/>
      <c r="EO66" s="111"/>
      <c r="EP66" s="111"/>
      <c r="EQ66" s="111"/>
      <c r="ER66" s="111"/>
      <c r="ES66" s="111"/>
      <c r="ET66" s="111"/>
      <c r="EU66" s="111"/>
      <c r="EV66" s="111"/>
      <c r="EW66" s="111"/>
      <c r="EX66" s="111"/>
      <c r="EY66" s="111"/>
      <c r="EZ66" s="111"/>
      <c r="FA66" s="111"/>
      <c r="FB66" s="111"/>
      <c r="FC66" s="111"/>
      <c r="FD66" s="111"/>
      <c r="FE66" s="111"/>
      <c r="FF66" s="111"/>
      <c r="FG66" s="111"/>
      <c r="FH66" s="111"/>
      <c r="FI66" s="111"/>
      <c r="FJ66" s="111"/>
      <c r="FK66" s="111"/>
      <c r="FL66" s="111"/>
      <c r="FM66" s="111"/>
      <c r="FN66" s="111"/>
      <c r="FO66" s="111"/>
      <c r="FP66" s="111"/>
      <c r="FQ66" s="111"/>
      <c r="FR66" s="111"/>
      <c r="FS66" s="111"/>
      <c r="FT66" s="111"/>
      <c r="FU66" s="111"/>
      <c r="FV66" s="111"/>
      <c r="FW66" s="111"/>
      <c r="FX66" s="111"/>
      <c r="FY66" s="111"/>
      <c r="FZ66" s="111"/>
      <c r="GA66" s="111"/>
      <c r="GB66" s="111"/>
      <c r="GC66" s="111"/>
      <c r="GD66" s="111"/>
      <c r="GE66" s="111"/>
      <c r="GF66" s="111"/>
      <c r="GG66" s="111"/>
      <c r="GH66" s="111"/>
      <c r="GI66" s="111"/>
      <c r="GJ66" s="111"/>
      <c r="GK66" s="111"/>
      <c r="GL66" s="111"/>
      <c r="GM66" s="111"/>
      <c r="GN66" s="111"/>
      <c r="GO66" s="111"/>
      <c r="GP66" s="111"/>
      <c r="GQ66" s="111"/>
      <c r="GR66" s="111"/>
      <c r="GS66" s="111"/>
      <c r="GT66" s="111"/>
      <c r="GU66" s="111"/>
      <c r="GV66" s="111"/>
      <c r="GW66" s="111"/>
      <c r="GX66" s="111"/>
      <c r="GY66" s="111"/>
      <c r="GZ66" s="111"/>
      <c r="HA66" s="111"/>
      <c r="HB66" s="111"/>
      <c r="HC66" s="111"/>
      <c r="HD66" s="111"/>
      <c r="HE66" s="111"/>
      <c r="HF66" s="111"/>
      <c r="HG66" s="111"/>
      <c r="HH66" s="111"/>
      <c r="HI66" s="111"/>
      <c r="HJ66" s="111"/>
      <c r="HK66" s="111"/>
      <c r="HL66" s="111"/>
      <c r="HM66" s="111"/>
      <c r="HN66" s="111"/>
      <c r="HO66" s="111"/>
      <c r="HP66" s="111"/>
      <c r="HQ66" s="111"/>
      <c r="HR66" s="111"/>
      <c r="HS66" s="111"/>
      <c r="HT66" s="111"/>
      <c r="HU66" s="111"/>
      <c r="HV66" s="111"/>
      <c r="HW66" s="111"/>
      <c r="HX66" s="111"/>
      <c r="HY66" s="111"/>
      <c r="HZ66" s="111"/>
      <c r="IA66" s="111"/>
      <c r="IB66" s="111"/>
      <c r="IC66" s="111"/>
      <c r="ID66" s="111"/>
      <c r="IE66" s="111"/>
      <c r="IF66" s="111"/>
      <c r="IG66" s="111"/>
      <c r="IH66" s="111"/>
      <c r="II66" s="111"/>
      <c r="IJ66" s="111"/>
      <c r="IK66" s="111"/>
      <c r="IL66" s="111"/>
      <c r="IM66" s="111"/>
      <c r="IN66" s="111"/>
      <c r="IO66" s="111"/>
      <c r="IP66" s="111"/>
      <c r="IQ66" s="111"/>
      <c r="IR66" s="111"/>
      <c r="IS66" s="111"/>
      <c r="IT66" s="111"/>
      <c r="IU66" s="111"/>
      <c r="IV66" s="111"/>
      <c r="IW66" s="111"/>
      <c r="IX66" s="111"/>
      <c r="IY66" s="111"/>
      <c r="IZ66" s="111"/>
      <c r="JA66" s="111"/>
      <c r="JB66" s="111"/>
      <c r="JC66" s="111"/>
      <c r="JD66" s="111"/>
      <c r="JE66" s="111"/>
      <c r="JF66" s="111"/>
      <c r="JG66" s="111"/>
      <c r="JH66" s="111"/>
      <c r="JI66" s="111"/>
      <c r="JJ66" s="111"/>
      <c r="JK66" s="111"/>
      <c r="JL66" s="111"/>
      <c r="JM66" s="111"/>
      <c r="JN66" s="111"/>
      <c r="JO66" s="111"/>
      <c r="JP66" s="111"/>
      <c r="JQ66" s="111"/>
      <c r="JR66" s="111"/>
      <c r="JS66" s="111"/>
      <c r="JT66" s="111"/>
      <c r="JU66" s="111"/>
      <c r="JV66" s="111"/>
      <c r="JW66" s="111"/>
      <c r="JX66" s="111"/>
      <c r="JY66" s="111"/>
      <c r="JZ66" s="111"/>
      <c r="KA66" s="111"/>
      <c r="KB66" s="111"/>
      <c r="KC66" s="111"/>
      <c r="KD66" s="111"/>
      <c r="KE66" s="111"/>
      <c r="KF66" s="111"/>
      <c r="KG66" s="111"/>
      <c r="KH66" s="111"/>
      <c r="KI66" s="111"/>
      <c r="KJ66" s="111"/>
      <c r="KK66" s="111"/>
      <c r="KL66" s="111"/>
      <c r="KM66" s="111"/>
      <c r="KN66" s="111"/>
      <c r="KO66" s="111"/>
      <c r="KP66" s="111"/>
      <c r="KQ66" s="111"/>
      <c r="KR66" s="111"/>
      <c r="KS66" s="111"/>
      <c r="KT66" s="111"/>
      <c r="KU66" s="111"/>
      <c r="KV66" s="111"/>
      <c r="KW66" s="111"/>
      <c r="KX66" s="111"/>
      <c r="KY66" s="111"/>
      <c r="KZ66" s="111"/>
      <c r="LA66" s="111"/>
      <c r="LB66" s="111"/>
      <c r="LC66" s="111"/>
      <c r="LD66" s="111"/>
      <c r="LE66" s="111"/>
      <c r="LF66" s="111"/>
      <c r="LG66" s="111"/>
      <c r="LH66" s="111"/>
      <c r="LI66" s="111"/>
      <c r="LJ66" s="111"/>
      <c r="LK66" s="111"/>
      <c r="LL66" s="111"/>
      <c r="LM66" s="111"/>
      <c r="LN66" s="111"/>
      <c r="LO66" s="111"/>
      <c r="LP66" s="111"/>
      <c r="LQ66" s="111"/>
      <c r="LR66" s="111"/>
      <c r="LS66" s="111"/>
      <c r="LT66" s="111"/>
      <c r="LU66" s="111"/>
      <c r="LV66" s="111"/>
      <c r="LW66" s="111"/>
      <c r="LX66" s="111"/>
      <c r="LY66" s="111"/>
      <c r="LZ66" s="111"/>
      <c r="MA66" s="111"/>
      <c r="MB66" s="111"/>
      <c r="MC66" s="111"/>
      <c r="MD66" s="111"/>
      <c r="ME66" s="111"/>
      <c r="MF66" s="111"/>
      <c r="MG66" s="111"/>
      <c r="MH66" s="111"/>
      <c r="MI66" s="111"/>
      <c r="MJ66" s="111"/>
      <c r="MK66" s="111"/>
      <c r="ML66" s="111"/>
      <c r="MM66" s="111"/>
      <c r="MN66" s="111"/>
      <c r="MO66" s="111"/>
      <c r="MP66" s="111"/>
      <c r="MQ66" s="111"/>
      <c r="MR66" s="111"/>
      <c r="MS66" s="111"/>
      <c r="MT66" s="111"/>
      <c r="MU66" s="111"/>
      <c r="MV66" s="111"/>
      <c r="MW66" s="111"/>
      <c r="MX66" s="111"/>
      <c r="MY66" s="111"/>
      <c r="MZ66" s="111"/>
      <c r="NA66" s="111"/>
      <c r="NB66" s="111"/>
      <c r="NC66" s="111"/>
      <c r="ND66" s="111"/>
      <c r="NE66" s="111"/>
      <c r="NF66" s="111"/>
      <c r="NG66" s="111"/>
      <c r="NH66" s="111"/>
      <c r="NI66" s="111"/>
      <c r="NJ66" s="111"/>
      <c r="NK66" s="111"/>
      <c r="NL66" s="111"/>
      <c r="NM66" s="111"/>
      <c r="NN66" s="111"/>
      <c r="NO66" s="111"/>
      <c r="NP66" s="111"/>
      <c r="NQ66" s="111"/>
      <c r="NR66" s="111"/>
      <c r="NS66" s="111"/>
      <c r="NT66" s="111"/>
      <c r="NU66" s="111"/>
      <c r="NV66" s="111"/>
      <c r="NW66" s="111"/>
      <c r="NX66" s="111"/>
      <c r="NY66" s="111"/>
      <c r="NZ66" s="111"/>
      <c r="OA66" s="111"/>
      <c r="OB66" s="111"/>
      <c r="OC66" s="111"/>
      <c r="OD66" s="111"/>
      <c r="OE66" s="111"/>
      <c r="OF66" s="111"/>
      <c r="OG66" s="111"/>
      <c r="OH66" s="111"/>
      <c r="OI66" s="111"/>
      <c r="OJ66" s="111"/>
      <c r="OK66" s="111"/>
      <c r="OL66" s="111"/>
      <c r="OM66" s="111"/>
      <c r="ON66" s="111"/>
      <c r="OO66" s="111"/>
      <c r="OP66" s="111"/>
      <c r="OQ66" s="111"/>
      <c r="OR66" s="111"/>
      <c r="OS66" s="111"/>
      <c r="OT66" s="111"/>
      <c r="OU66" s="111"/>
      <c r="OV66" s="111"/>
      <c r="OW66" s="111"/>
      <c r="OX66" s="111"/>
      <c r="OY66" s="111"/>
      <c r="OZ66" s="111"/>
      <c r="PA66" s="111"/>
      <c r="PB66" s="111"/>
      <c r="PC66" s="111"/>
      <c r="PD66" s="111"/>
      <c r="PE66" s="111"/>
      <c r="PF66" s="111"/>
      <c r="PG66" s="111"/>
      <c r="PH66" s="111"/>
      <c r="PI66" s="111"/>
      <c r="PJ66" s="111"/>
      <c r="PK66" s="111"/>
      <c r="PL66" s="111"/>
      <c r="PM66" s="111"/>
      <c r="PN66" s="111"/>
      <c r="PO66" s="111"/>
      <c r="PP66" s="111"/>
      <c r="PQ66" s="111"/>
      <c r="PR66" s="111"/>
      <c r="PS66" s="111"/>
      <c r="PT66" s="111"/>
      <c r="PU66" s="111"/>
      <c r="PV66" s="111"/>
      <c r="PW66" s="111"/>
      <c r="PX66" s="111"/>
      <c r="PY66" s="111"/>
      <c r="PZ66" s="111"/>
      <c r="QA66" s="111"/>
      <c r="QB66" s="111"/>
      <c r="QC66" s="111"/>
      <c r="QD66" s="111"/>
      <c r="QE66" s="111"/>
      <c r="QF66" s="111"/>
      <c r="QG66" s="111"/>
      <c r="QH66" s="111"/>
      <c r="QI66" s="111"/>
      <c r="QJ66" s="111"/>
      <c r="QK66" s="111"/>
      <c r="QL66" s="111"/>
      <c r="QM66" s="111"/>
      <c r="QN66" s="111"/>
      <c r="QO66" s="111"/>
      <c r="QP66" s="111"/>
      <c r="QQ66" s="111"/>
      <c r="QR66" s="111"/>
      <c r="QS66" s="111"/>
      <c r="QT66" s="111"/>
      <c r="QU66" s="111"/>
      <c r="QV66" s="111"/>
      <c r="QW66" s="111"/>
      <c r="QX66" s="111"/>
      <c r="QY66" s="111"/>
      <c r="QZ66" s="111"/>
      <c r="RA66" s="111"/>
      <c r="RB66" s="111"/>
      <c r="RC66" s="111"/>
      <c r="RD66" s="111"/>
      <c r="RE66" s="111"/>
      <c r="RF66" s="111"/>
      <c r="RG66" s="111"/>
      <c r="RH66" s="111"/>
      <c r="RI66" s="111"/>
      <c r="RJ66" s="111"/>
      <c r="RK66" s="111"/>
      <c r="RL66" s="111"/>
      <c r="RM66" s="111"/>
      <c r="RN66" s="111"/>
      <c r="RO66" s="111"/>
      <c r="RP66" s="111"/>
      <c r="RQ66" s="111"/>
      <c r="RR66" s="111"/>
      <c r="RS66" s="111"/>
      <c r="RT66" s="111"/>
      <c r="RU66" s="111"/>
      <c r="RV66" s="111"/>
      <c r="RW66" s="111"/>
      <c r="RX66" s="111"/>
      <c r="RY66" s="111"/>
      <c r="RZ66" s="111"/>
      <c r="SA66" s="111"/>
      <c r="SB66" s="111"/>
      <c r="SC66" s="111"/>
      <c r="SD66" s="111"/>
      <c r="SE66" s="111"/>
      <c r="SF66" s="111"/>
      <c r="SG66" s="111"/>
      <c r="SH66" s="111"/>
      <c r="SI66" s="111"/>
      <c r="SJ66" s="111"/>
      <c r="SK66" s="111"/>
      <c r="SL66" s="111"/>
      <c r="SM66" s="111"/>
      <c r="SN66" s="111"/>
      <c r="SO66" s="111"/>
      <c r="SP66" s="111"/>
      <c r="SQ66" s="111"/>
      <c r="SR66" s="111"/>
      <c r="SS66" s="111"/>
      <c r="ST66" s="111"/>
      <c r="SU66" s="111"/>
      <c r="SV66" s="111"/>
      <c r="SW66" s="111"/>
      <c r="SX66" s="111"/>
      <c r="SY66" s="111"/>
      <c r="SZ66" s="111"/>
      <c r="TA66" s="111"/>
      <c r="TB66" s="111"/>
      <c r="TC66" s="111"/>
      <c r="TD66" s="111"/>
      <c r="TE66" s="111"/>
      <c r="TF66" s="111"/>
      <c r="TG66" s="111"/>
      <c r="TH66" s="111"/>
      <c r="TI66" s="111"/>
      <c r="TJ66" s="111"/>
      <c r="TK66" s="111"/>
      <c r="TL66" s="111"/>
      <c r="TM66" s="111"/>
      <c r="TN66" s="111"/>
      <c r="TO66" s="111"/>
      <c r="TP66" s="111"/>
      <c r="TQ66" s="111"/>
      <c r="TR66" s="111"/>
      <c r="TS66" s="111"/>
      <c r="TT66" s="111"/>
      <c r="TU66" s="111"/>
      <c r="TV66" s="111"/>
      <c r="TW66" s="111"/>
      <c r="TX66" s="111"/>
      <c r="TY66" s="111"/>
      <c r="TZ66" s="111"/>
      <c r="UA66" s="111"/>
      <c r="UB66" s="111"/>
      <c r="UC66" s="111"/>
      <c r="UD66" s="111"/>
      <c r="UE66" s="111"/>
      <c r="UF66" s="111"/>
      <c r="UG66" s="111"/>
      <c r="UH66" s="111"/>
      <c r="UI66" s="111"/>
      <c r="UJ66" s="111"/>
      <c r="UK66" s="111"/>
      <c r="UL66" s="111"/>
      <c r="UM66" s="111"/>
      <c r="UN66" s="111"/>
      <c r="UO66" s="111"/>
      <c r="UP66" s="111"/>
      <c r="UQ66" s="111"/>
      <c r="UR66" s="111"/>
      <c r="US66" s="111"/>
      <c r="UT66" s="111"/>
      <c r="UU66" s="111"/>
      <c r="UV66" s="111"/>
      <c r="UW66" s="111"/>
      <c r="UX66" s="111"/>
      <c r="UY66" s="111"/>
      <c r="UZ66" s="111"/>
      <c r="VA66" s="111"/>
      <c r="VB66" s="111"/>
      <c r="VC66" s="111"/>
      <c r="VD66" s="111"/>
      <c r="VE66" s="111"/>
      <c r="VF66" s="111"/>
      <c r="VG66" s="111"/>
      <c r="VH66" s="111"/>
      <c r="VI66" s="111"/>
      <c r="VJ66" s="111"/>
      <c r="VK66" s="111"/>
      <c r="VL66" s="111"/>
      <c r="VM66" s="111"/>
      <c r="VN66" s="111"/>
      <c r="VO66" s="111"/>
      <c r="VP66" s="111"/>
      <c r="VQ66" s="111"/>
      <c r="VR66" s="111"/>
      <c r="VS66" s="111"/>
      <c r="VT66" s="111"/>
      <c r="VU66" s="111"/>
      <c r="VV66" s="111"/>
      <c r="VW66" s="111"/>
      <c r="VX66" s="111"/>
      <c r="VY66" s="111"/>
      <c r="VZ66" s="111"/>
      <c r="WA66" s="111"/>
      <c r="WB66" s="111"/>
      <c r="WC66" s="111"/>
      <c r="WD66" s="111"/>
      <c r="WE66" s="111"/>
      <c r="WF66" s="111"/>
      <c r="WG66" s="111"/>
      <c r="WH66" s="111"/>
      <c r="WI66" s="111"/>
      <c r="WJ66" s="111"/>
      <c r="WK66" s="111"/>
      <c r="WL66" s="111"/>
      <c r="WM66" s="111"/>
      <c r="WN66" s="111"/>
      <c r="WO66" s="111"/>
      <c r="WP66" s="111"/>
      <c r="WQ66" s="111"/>
      <c r="WR66" s="111"/>
      <c r="WS66" s="111"/>
      <c r="WT66" s="111"/>
      <c r="WU66" s="111"/>
      <c r="WV66" s="111"/>
      <c r="WW66" s="111"/>
      <c r="WX66" s="111"/>
      <c r="WY66" s="111"/>
      <c r="WZ66" s="111"/>
      <c r="XA66" s="111"/>
      <c r="XB66" s="111"/>
      <c r="XC66" s="111"/>
      <c r="XD66" s="111"/>
      <c r="XE66" s="111"/>
      <c r="XF66" s="111"/>
      <c r="XG66" s="111"/>
      <c r="XH66" s="111"/>
      <c r="XI66" s="111"/>
      <c r="XJ66" s="111"/>
      <c r="XK66" s="111"/>
      <c r="XL66" s="111"/>
      <c r="XM66" s="111"/>
      <c r="XN66" s="111"/>
      <c r="XO66" s="111"/>
      <c r="XP66" s="111"/>
      <c r="XQ66" s="111"/>
      <c r="XR66" s="111"/>
      <c r="XS66" s="111"/>
      <c r="XT66" s="111"/>
      <c r="XU66" s="111"/>
      <c r="XV66" s="111"/>
      <c r="XW66" s="111"/>
      <c r="XX66" s="111"/>
      <c r="XY66" s="111"/>
      <c r="XZ66" s="111"/>
      <c r="YA66" s="111"/>
      <c r="YB66" s="111"/>
      <c r="YC66" s="111"/>
      <c r="YD66" s="111"/>
      <c r="YE66" s="111"/>
      <c r="YF66" s="111"/>
      <c r="YG66" s="111"/>
      <c r="YH66" s="111"/>
      <c r="YI66" s="111"/>
      <c r="YJ66" s="111"/>
      <c r="YK66" s="111"/>
      <c r="YL66" s="111"/>
      <c r="YM66" s="111"/>
      <c r="YN66" s="111"/>
      <c r="YO66" s="111"/>
      <c r="YP66" s="111"/>
      <c r="YQ66" s="111"/>
      <c r="YR66" s="111"/>
      <c r="YS66" s="111"/>
      <c r="YT66" s="111"/>
      <c r="YU66" s="111"/>
      <c r="YV66" s="111"/>
      <c r="YW66" s="111"/>
      <c r="YX66" s="111"/>
      <c r="YY66" s="111"/>
      <c r="YZ66" s="111"/>
      <c r="ZA66" s="111"/>
      <c r="ZB66" s="111"/>
      <c r="ZC66" s="111"/>
      <c r="ZD66" s="111"/>
      <c r="ZE66" s="111"/>
      <c r="ZF66" s="111"/>
      <c r="ZG66" s="111"/>
      <c r="ZH66" s="111"/>
      <c r="ZI66" s="111"/>
      <c r="ZJ66" s="111"/>
      <c r="ZK66" s="111"/>
      <c r="ZL66" s="111"/>
      <c r="ZM66" s="111"/>
      <c r="ZN66" s="111"/>
      <c r="ZO66" s="111"/>
      <c r="ZP66" s="111"/>
      <c r="ZQ66" s="111"/>
      <c r="ZR66" s="111"/>
      <c r="ZS66" s="111"/>
      <c r="ZT66" s="111"/>
      <c r="ZU66" s="111"/>
      <c r="ZV66" s="111"/>
      <c r="ZW66" s="111"/>
      <c r="ZX66" s="111"/>
      <c r="ZY66" s="111"/>
      <c r="ZZ66" s="111"/>
      <c r="AAA66" s="111"/>
      <c r="AAB66" s="111"/>
      <c r="AAC66" s="111"/>
      <c r="AAD66" s="111"/>
      <c r="AAE66" s="111"/>
      <c r="AAF66" s="111"/>
      <c r="AAG66" s="111"/>
      <c r="AAH66" s="111"/>
      <c r="AAI66" s="111"/>
      <c r="AAJ66" s="111"/>
      <c r="AAK66" s="111"/>
      <c r="AAL66" s="111"/>
      <c r="AAM66" s="111"/>
      <c r="AAN66" s="111"/>
      <c r="AAO66" s="111"/>
      <c r="AAP66" s="111"/>
      <c r="AAQ66" s="111"/>
      <c r="AAR66" s="111"/>
      <c r="AAS66" s="111"/>
      <c r="AAT66" s="111"/>
      <c r="AAU66" s="111"/>
      <c r="AAV66" s="111"/>
      <c r="AAW66" s="111"/>
      <c r="AAX66" s="111"/>
      <c r="AAY66" s="111"/>
      <c r="AAZ66" s="111"/>
      <c r="ABA66" s="111"/>
    </row>
    <row r="67" spans="1:729" ht="39.950000000000003" customHeight="1" thickBot="1" x14ac:dyDescent="0.3">
      <c r="A67" s="211" t="s">
        <v>330</v>
      </c>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3"/>
    </row>
    <row r="68" spans="1:729" s="5" customFormat="1" ht="54.95" customHeight="1" thickBot="1" x14ac:dyDescent="0.3">
      <c r="A68" s="185" t="s">
        <v>158</v>
      </c>
      <c r="B68" s="188" t="s">
        <v>40</v>
      </c>
      <c r="C68" s="199" t="s">
        <v>62</v>
      </c>
      <c r="D68" s="200"/>
      <c r="E68" s="200"/>
      <c r="F68" s="200"/>
      <c r="G68" s="200"/>
      <c r="H68" s="200"/>
      <c r="I68" s="201"/>
      <c r="J68" s="202" t="s">
        <v>29</v>
      </c>
      <c r="K68" s="208" t="s">
        <v>93</v>
      </c>
      <c r="L68" s="182" t="s">
        <v>94</v>
      </c>
      <c r="M68" s="179" t="s">
        <v>110</v>
      </c>
      <c r="N68" s="182" t="s">
        <v>89</v>
      </c>
      <c r="O68" s="179" t="s">
        <v>88</v>
      </c>
      <c r="P68" s="182" t="s">
        <v>87</v>
      </c>
      <c r="Q68" s="179" t="s">
        <v>86</v>
      </c>
      <c r="R68" s="182" t="s">
        <v>100</v>
      </c>
      <c r="S68" s="179" t="s">
        <v>85</v>
      </c>
      <c r="T68" s="182" t="s">
        <v>84</v>
      </c>
      <c r="U68" s="179" t="s">
        <v>83</v>
      </c>
      <c r="V68" s="205" t="s">
        <v>39</v>
      </c>
      <c r="W68" s="167" t="s">
        <v>331</v>
      </c>
      <c r="X68" s="168"/>
      <c r="Y68" s="168"/>
      <c r="Z68" s="169"/>
      <c r="AA68" s="176" t="s">
        <v>73</v>
      </c>
      <c r="AB68" s="158" t="s">
        <v>329</v>
      </c>
      <c r="AC68" s="159"/>
      <c r="AD68" s="159"/>
      <c r="AE68" s="160"/>
    </row>
    <row r="69" spans="1:729" s="5" customFormat="1" ht="15" customHeight="1" thickBot="1" x14ac:dyDescent="0.3">
      <c r="A69" s="186"/>
      <c r="B69" s="189"/>
      <c r="C69" s="194" t="s">
        <v>64</v>
      </c>
      <c r="D69" s="195"/>
      <c r="E69" s="195"/>
      <c r="F69" s="195"/>
      <c r="G69" s="196"/>
      <c r="H69" s="197" t="s">
        <v>65</v>
      </c>
      <c r="I69" s="198"/>
      <c r="J69" s="203"/>
      <c r="K69" s="209"/>
      <c r="L69" s="183"/>
      <c r="M69" s="180"/>
      <c r="N69" s="183"/>
      <c r="O69" s="180"/>
      <c r="P69" s="183"/>
      <c r="Q69" s="180"/>
      <c r="R69" s="183"/>
      <c r="S69" s="180"/>
      <c r="T69" s="183"/>
      <c r="U69" s="180"/>
      <c r="V69" s="206"/>
      <c r="W69" s="170"/>
      <c r="X69" s="171"/>
      <c r="Y69" s="171"/>
      <c r="Z69" s="172"/>
      <c r="AA69" s="177"/>
      <c r="AB69" s="161"/>
      <c r="AC69" s="162"/>
      <c r="AD69" s="162"/>
      <c r="AE69" s="163"/>
    </row>
    <row r="70" spans="1:729" s="5" customFormat="1" ht="15" customHeight="1" thickBot="1" x14ac:dyDescent="0.3">
      <c r="A70" s="186"/>
      <c r="B70" s="189"/>
      <c r="C70" s="191" t="s">
        <v>63</v>
      </c>
      <c r="D70" s="192"/>
      <c r="E70" s="192"/>
      <c r="F70" s="192"/>
      <c r="G70" s="192"/>
      <c r="H70" s="192"/>
      <c r="I70" s="193"/>
      <c r="J70" s="203"/>
      <c r="K70" s="209"/>
      <c r="L70" s="183"/>
      <c r="M70" s="180"/>
      <c r="N70" s="183"/>
      <c r="O70" s="180"/>
      <c r="P70" s="183"/>
      <c r="Q70" s="180"/>
      <c r="R70" s="183"/>
      <c r="S70" s="180"/>
      <c r="T70" s="183"/>
      <c r="U70" s="180"/>
      <c r="V70" s="206"/>
      <c r="W70" s="173"/>
      <c r="X70" s="174"/>
      <c r="Y70" s="174"/>
      <c r="Z70" s="175"/>
      <c r="AA70" s="178"/>
      <c r="AB70" s="164"/>
      <c r="AC70" s="165"/>
      <c r="AD70" s="165"/>
      <c r="AE70" s="166"/>
    </row>
    <row r="71" spans="1:729" s="5" customFormat="1" ht="54.95" customHeight="1" thickBot="1" x14ac:dyDescent="0.3">
      <c r="A71" s="187"/>
      <c r="B71" s="190"/>
      <c r="C71" s="10" t="s">
        <v>66</v>
      </c>
      <c r="D71" s="11" t="s">
        <v>67</v>
      </c>
      <c r="E71" s="10" t="s">
        <v>68</v>
      </c>
      <c r="F71" s="11" t="s">
        <v>69</v>
      </c>
      <c r="G71" s="10" t="s">
        <v>70</v>
      </c>
      <c r="H71" s="11" t="s">
        <v>71</v>
      </c>
      <c r="I71" s="10" t="s">
        <v>72</v>
      </c>
      <c r="J71" s="204"/>
      <c r="K71" s="210"/>
      <c r="L71" s="184"/>
      <c r="M71" s="181"/>
      <c r="N71" s="184"/>
      <c r="O71" s="181"/>
      <c r="P71" s="184"/>
      <c r="Q71" s="181"/>
      <c r="R71" s="184"/>
      <c r="S71" s="181"/>
      <c r="T71" s="184"/>
      <c r="U71" s="181"/>
      <c r="V71" s="207" t="s">
        <v>39</v>
      </c>
      <c r="W71" s="82" t="s">
        <v>105</v>
      </c>
      <c r="X71" s="81" t="s">
        <v>106</v>
      </c>
      <c r="Y71" s="80" t="s">
        <v>107</v>
      </c>
      <c r="Z71" s="87" t="s">
        <v>108</v>
      </c>
      <c r="AA71" s="80" t="s">
        <v>109</v>
      </c>
      <c r="AB71" s="83" t="s">
        <v>302</v>
      </c>
      <c r="AC71" s="84" t="s">
        <v>303</v>
      </c>
      <c r="AD71" s="85" t="s">
        <v>304</v>
      </c>
      <c r="AE71" s="86" t="s">
        <v>305</v>
      </c>
    </row>
    <row r="72" spans="1:729" s="88" customFormat="1" ht="20.100000000000001" customHeight="1" x14ac:dyDescent="0.25">
      <c r="A72" s="92"/>
      <c r="B72" s="98"/>
      <c r="C72" s="95"/>
      <c r="D72" s="95"/>
      <c r="E72" s="95"/>
      <c r="F72" s="95"/>
      <c r="G72" s="95"/>
      <c r="H72" s="95"/>
      <c r="I72" s="95"/>
      <c r="J72" s="89"/>
      <c r="K72" s="95"/>
      <c r="L72" s="95"/>
      <c r="M72" s="95"/>
      <c r="N72" s="95"/>
      <c r="O72" s="95"/>
      <c r="P72" s="95"/>
      <c r="Q72" s="95"/>
      <c r="R72" s="95"/>
      <c r="S72" s="95"/>
      <c r="T72" s="95"/>
      <c r="U72" s="95"/>
      <c r="V72" s="22">
        <f t="shared" si="1"/>
        <v>0</v>
      </c>
      <c r="W72" s="134"/>
      <c r="X72" s="131"/>
      <c r="Y72" s="128"/>
      <c r="Z72" s="125"/>
      <c r="AA72" s="95"/>
      <c r="AB72" s="95"/>
      <c r="AC72" s="95"/>
      <c r="AD72" s="95"/>
      <c r="AE72" s="100"/>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5"/>
      <c r="NH72" s="5"/>
      <c r="NI72" s="5"/>
      <c r="NJ72" s="5"/>
      <c r="NK72" s="5"/>
      <c r="NL72" s="5"/>
      <c r="NM72" s="5"/>
      <c r="NN72" s="5"/>
      <c r="NO72" s="5"/>
      <c r="NP72" s="5"/>
      <c r="NQ72" s="5"/>
      <c r="NR72" s="5"/>
      <c r="NS72" s="5"/>
      <c r="NT72" s="5"/>
      <c r="NU72" s="5"/>
      <c r="NV72" s="5"/>
      <c r="NW72" s="5"/>
      <c r="NX72" s="5"/>
      <c r="NY72" s="5"/>
      <c r="NZ72" s="5"/>
      <c r="OA72" s="5"/>
      <c r="OB72" s="5"/>
      <c r="OC72" s="5"/>
      <c r="OD72" s="5"/>
      <c r="OE72" s="5"/>
      <c r="OF72" s="5"/>
      <c r="OG72" s="5"/>
      <c r="OH72" s="5"/>
      <c r="OI72" s="5"/>
      <c r="OJ72" s="5"/>
      <c r="OK72" s="5"/>
      <c r="OL72" s="5"/>
      <c r="OM72" s="5"/>
      <c r="ON72" s="5"/>
      <c r="OO72" s="5"/>
      <c r="OP72" s="5"/>
      <c r="OQ72" s="5"/>
      <c r="OR72" s="5"/>
      <c r="OS72" s="5"/>
      <c r="OT72" s="5"/>
      <c r="OU72" s="5"/>
      <c r="OV72" s="5"/>
      <c r="OW72" s="5"/>
      <c r="OX72" s="5"/>
      <c r="OY72" s="5"/>
      <c r="OZ72" s="5"/>
      <c r="PA72" s="5"/>
      <c r="PB72" s="5"/>
      <c r="PC72" s="5"/>
      <c r="PD72" s="5"/>
      <c r="PE72" s="5"/>
      <c r="PF72" s="5"/>
      <c r="PG72" s="5"/>
      <c r="PH72" s="5"/>
      <c r="PI72" s="5"/>
      <c r="PJ72" s="5"/>
      <c r="PK72" s="5"/>
      <c r="PL72" s="5"/>
      <c r="PM72" s="5"/>
      <c r="PN72" s="5"/>
      <c r="PO72" s="5"/>
      <c r="PP72" s="5"/>
      <c r="PQ72" s="5"/>
      <c r="PR72" s="5"/>
      <c r="PS72" s="5"/>
      <c r="PT72" s="5"/>
      <c r="PU72" s="5"/>
      <c r="PV72" s="5"/>
      <c r="PW72" s="5"/>
      <c r="PX72" s="5"/>
      <c r="PY72" s="5"/>
      <c r="PZ72" s="5"/>
      <c r="QA72" s="5"/>
      <c r="QB72" s="5"/>
      <c r="QC72" s="5"/>
      <c r="QD72" s="5"/>
      <c r="QE72" s="5"/>
      <c r="QF72" s="5"/>
      <c r="QG72" s="5"/>
      <c r="QH72" s="5"/>
      <c r="QI72" s="5"/>
      <c r="QJ72" s="5"/>
      <c r="QK72" s="5"/>
      <c r="QL72" s="5"/>
      <c r="QM72" s="5"/>
      <c r="QN72" s="5"/>
      <c r="QO72" s="5"/>
      <c r="QP72" s="5"/>
      <c r="QQ72" s="5"/>
      <c r="QR72" s="5"/>
      <c r="QS72" s="5"/>
      <c r="QT72" s="5"/>
      <c r="QU72" s="5"/>
      <c r="QV72" s="5"/>
      <c r="QW72" s="5"/>
      <c r="QX72" s="5"/>
      <c r="QY72" s="5"/>
      <c r="QZ72" s="5"/>
      <c r="RA72" s="5"/>
      <c r="RB72" s="5"/>
      <c r="RC72" s="5"/>
      <c r="RD72" s="5"/>
      <c r="RE72" s="5"/>
      <c r="RF72" s="5"/>
      <c r="RG72" s="5"/>
      <c r="RH72" s="5"/>
      <c r="RI72" s="5"/>
      <c r="RJ72" s="5"/>
      <c r="RK72" s="5"/>
      <c r="RL72" s="5"/>
      <c r="RM72" s="5"/>
      <c r="RN72" s="5"/>
      <c r="RO72" s="5"/>
      <c r="RP72" s="5"/>
      <c r="RQ72" s="5"/>
      <c r="RR72" s="5"/>
      <c r="RS72" s="5"/>
      <c r="RT72" s="5"/>
      <c r="RU72" s="5"/>
      <c r="RV72" s="5"/>
      <c r="RW72" s="5"/>
      <c r="RX72" s="5"/>
      <c r="RY72" s="5"/>
      <c r="RZ72" s="5"/>
      <c r="SA72" s="5"/>
      <c r="SB72" s="5"/>
      <c r="SC72" s="5"/>
      <c r="SD72" s="5"/>
      <c r="SE72" s="5"/>
      <c r="SF72" s="5"/>
      <c r="SG72" s="5"/>
      <c r="SH72" s="5"/>
      <c r="SI72" s="5"/>
      <c r="SJ72" s="5"/>
      <c r="SK72" s="5"/>
      <c r="SL72" s="5"/>
      <c r="SM72" s="5"/>
      <c r="SN72" s="5"/>
      <c r="SO72" s="5"/>
      <c r="SP72" s="5"/>
      <c r="SQ72" s="5"/>
      <c r="SR72" s="5"/>
      <c r="SS72" s="5"/>
      <c r="ST72" s="5"/>
      <c r="SU72" s="5"/>
      <c r="SV72" s="5"/>
      <c r="SW72" s="5"/>
      <c r="SX72" s="5"/>
      <c r="SY72" s="5"/>
      <c r="SZ72" s="5"/>
      <c r="TA72" s="5"/>
      <c r="TB72" s="5"/>
      <c r="TC72" s="5"/>
      <c r="TD72" s="5"/>
      <c r="TE72" s="5"/>
      <c r="TF72" s="5"/>
      <c r="TG72" s="5"/>
      <c r="TH72" s="5"/>
      <c r="TI72" s="5"/>
      <c r="TJ72" s="5"/>
      <c r="TK72" s="5"/>
      <c r="TL72" s="5"/>
      <c r="TM72" s="5"/>
      <c r="TN72" s="5"/>
      <c r="TO72" s="5"/>
      <c r="TP72" s="5"/>
      <c r="TQ72" s="5"/>
      <c r="TR72" s="5"/>
      <c r="TS72" s="5"/>
      <c r="TT72" s="5"/>
      <c r="TU72" s="5"/>
      <c r="TV72" s="5"/>
      <c r="TW72" s="5"/>
      <c r="TX72" s="5"/>
      <c r="TY72" s="5"/>
      <c r="TZ72" s="5"/>
      <c r="UA72" s="5"/>
      <c r="UB72" s="5"/>
      <c r="UC72" s="5"/>
      <c r="UD72" s="5"/>
      <c r="UE72" s="5"/>
      <c r="UF72" s="5"/>
      <c r="UG72" s="5"/>
      <c r="UH72" s="5"/>
      <c r="UI72" s="5"/>
      <c r="UJ72" s="5"/>
      <c r="UK72" s="5"/>
      <c r="UL72" s="5"/>
      <c r="UM72" s="5"/>
      <c r="UN72" s="5"/>
      <c r="UO72" s="5"/>
      <c r="UP72" s="5"/>
      <c r="UQ72" s="5"/>
      <c r="UR72" s="5"/>
      <c r="US72" s="5"/>
      <c r="UT72" s="5"/>
      <c r="UU72" s="5"/>
      <c r="UV72" s="5"/>
      <c r="UW72" s="5"/>
      <c r="UX72" s="5"/>
      <c r="UY72" s="5"/>
      <c r="UZ72" s="5"/>
      <c r="VA72" s="5"/>
      <c r="VB72" s="5"/>
      <c r="VC72" s="5"/>
      <c r="VD72" s="5"/>
      <c r="VE72" s="5"/>
      <c r="VF72" s="5"/>
      <c r="VG72" s="5"/>
      <c r="VH72" s="5"/>
      <c r="VI72" s="5"/>
      <c r="VJ72" s="5"/>
      <c r="VK72" s="5"/>
      <c r="VL72" s="5"/>
      <c r="VM72" s="5"/>
      <c r="VN72" s="5"/>
      <c r="VO72" s="5"/>
      <c r="VP72" s="5"/>
      <c r="VQ72" s="5"/>
      <c r="VR72" s="5"/>
      <c r="VS72" s="5"/>
      <c r="VT72" s="5"/>
      <c r="VU72" s="5"/>
      <c r="VV72" s="5"/>
      <c r="VW72" s="5"/>
      <c r="VX72" s="5"/>
      <c r="VY72" s="5"/>
      <c r="VZ72" s="5"/>
      <c r="WA72" s="5"/>
      <c r="WB72" s="5"/>
      <c r="WC72" s="5"/>
      <c r="WD72" s="5"/>
      <c r="WE72" s="5"/>
      <c r="WF72" s="5"/>
      <c r="WG72" s="5"/>
      <c r="WH72" s="5"/>
      <c r="WI72" s="5"/>
      <c r="WJ72" s="5"/>
      <c r="WK72" s="5"/>
      <c r="WL72" s="5"/>
      <c r="WM72" s="5"/>
      <c r="WN72" s="5"/>
      <c r="WO72" s="5"/>
      <c r="WP72" s="5"/>
      <c r="WQ72" s="5"/>
      <c r="WR72" s="5"/>
      <c r="WS72" s="5"/>
      <c r="WT72" s="5"/>
      <c r="WU72" s="5"/>
      <c r="WV72" s="5"/>
      <c r="WW72" s="5"/>
      <c r="WX72" s="5"/>
      <c r="WY72" s="5"/>
      <c r="WZ72" s="5"/>
      <c r="XA72" s="5"/>
      <c r="XB72" s="5"/>
      <c r="XC72" s="5"/>
      <c r="XD72" s="5"/>
      <c r="XE72" s="5"/>
      <c r="XF72" s="5"/>
      <c r="XG72" s="5"/>
      <c r="XH72" s="5"/>
      <c r="XI72" s="5"/>
      <c r="XJ72" s="5"/>
      <c r="XK72" s="5"/>
      <c r="XL72" s="5"/>
      <c r="XM72" s="5"/>
      <c r="XN72" s="5"/>
      <c r="XO72" s="5"/>
      <c r="XP72" s="5"/>
      <c r="XQ72" s="5"/>
      <c r="XR72" s="5"/>
      <c r="XS72" s="5"/>
      <c r="XT72" s="5"/>
      <c r="XU72" s="5"/>
      <c r="XV72" s="5"/>
      <c r="XW72" s="5"/>
      <c r="XX72" s="5"/>
      <c r="XY72" s="5"/>
      <c r="XZ72" s="5"/>
      <c r="YA72" s="5"/>
      <c r="YB72" s="5"/>
      <c r="YC72" s="5"/>
      <c r="YD72" s="5"/>
      <c r="YE72" s="5"/>
      <c r="YF72" s="5"/>
      <c r="YG72" s="5"/>
      <c r="YH72" s="5"/>
      <c r="YI72" s="5"/>
      <c r="YJ72" s="5"/>
      <c r="YK72" s="5"/>
      <c r="YL72" s="5"/>
      <c r="YM72" s="5"/>
      <c r="YN72" s="5"/>
      <c r="YO72" s="5"/>
      <c r="YP72" s="5"/>
      <c r="YQ72" s="5"/>
      <c r="YR72" s="5"/>
      <c r="YS72" s="5"/>
      <c r="YT72" s="5"/>
      <c r="YU72" s="5"/>
      <c r="YV72" s="5"/>
      <c r="YW72" s="5"/>
      <c r="YX72" s="5"/>
      <c r="YY72" s="5"/>
      <c r="YZ72" s="5"/>
      <c r="ZA72" s="5"/>
      <c r="ZB72" s="5"/>
      <c r="ZC72" s="5"/>
      <c r="ZD72" s="5"/>
      <c r="ZE72" s="5"/>
      <c r="ZF72" s="5"/>
      <c r="ZG72" s="5"/>
      <c r="ZH72" s="5"/>
      <c r="ZI72" s="5"/>
      <c r="ZJ72" s="5"/>
      <c r="ZK72" s="5"/>
      <c r="ZL72" s="5"/>
      <c r="ZM72" s="5"/>
      <c r="ZN72" s="5"/>
      <c r="ZO72" s="5"/>
      <c r="ZP72" s="5"/>
      <c r="ZQ72" s="5"/>
      <c r="ZR72" s="5"/>
      <c r="ZS72" s="5"/>
      <c r="ZT72" s="5"/>
      <c r="ZU72" s="5"/>
      <c r="ZV72" s="5"/>
      <c r="ZW72" s="5"/>
      <c r="ZX72" s="5"/>
      <c r="ZY72" s="5"/>
      <c r="ZZ72" s="5"/>
      <c r="AAA72" s="5"/>
      <c r="AAB72" s="5"/>
      <c r="AAC72" s="5"/>
      <c r="AAD72" s="5"/>
      <c r="AAE72" s="5"/>
      <c r="AAF72" s="5"/>
      <c r="AAG72" s="5"/>
      <c r="AAH72" s="5"/>
      <c r="AAI72" s="5"/>
      <c r="AAJ72" s="5"/>
      <c r="AAK72" s="5"/>
      <c r="AAL72" s="5"/>
      <c r="AAM72" s="5"/>
      <c r="AAN72" s="5"/>
      <c r="AAO72" s="5"/>
      <c r="AAP72" s="5"/>
      <c r="AAQ72" s="5"/>
      <c r="AAR72" s="5"/>
      <c r="AAS72" s="5"/>
      <c r="AAT72" s="5"/>
      <c r="AAU72" s="5"/>
      <c r="AAV72" s="5"/>
      <c r="AAW72" s="5"/>
      <c r="AAX72" s="5"/>
      <c r="AAY72" s="5"/>
      <c r="AAZ72" s="5"/>
      <c r="ABA72" s="5"/>
    </row>
    <row r="73" spans="1:729" s="90" customFormat="1" ht="20.100000000000001" customHeight="1" x14ac:dyDescent="0.25">
      <c r="A73" s="93"/>
      <c r="B73" s="49"/>
      <c r="C73" s="96"/>
      <c r="D73" s="96"/>
      <c r="E73" s="96"/>
      <c r="F73" s="96"/>
      <c r="G73" s="96"/>
      <c r="H73" s="96"/>
      <c r="I73" s="96"/>
      <c r="J73" s="22"/>
      <c r="K73" s="96"/>
      <c r="L73" s="96"/>
      <c r="M73" s="96"/>
      <c r="N73" s="96"/>
      <c r="O73" s="96"/>
      <c r="P73" s="96"/>
      <c r="Q73" s="96"/>
      <c r="R73" s="96"/>
      <c r="S73" s="96"/>
      <c r="T73" s="96"/>
      <c r="U73" s="96"/>
      <c r="V73" s="22">
        <f t="shared" si="1"/>
        <v>0</v>
      </c>
      <c r="W73" s="135"/>
      <c r="X73" s="132"/>
      <c r="Y73" s="129"/>
      <c r="Z73" s="126"/>
      <c r="AA73" s="96"/>
      <c r="AB73" s="96"/>
      <c r="AC73" s="96"/>
      <c r="AD73" s="96"/>
      <c r="AE73" s="101"/>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5"/>
      <c r="NH73" s="5"/>
      <c r="NI73" s="5"/>
      <c r="NJ73" s="5"/>
      <c r="NK73" s="5"/>
      <c r="NL73" s="5"/>
      <c r="NM73" s="5"/>
      <c r="NN73" s="5"/>
      <c r="NO73" s="5"/>
      <c r="NP73" s="5"/>
      <c r="NQ73" s="5"/>
      <c r="NR73" s="5"/>
      <c r="NS73" s="5"/>
      <c r="NT73" s="5"/>
      <c r="NU73" s="5"/>
      <c r="NV73" s="5"/>
      <c r="NW73" s="5"/>
      <c r="NX73" s="5"/>
      <c r="NY73" s="5"/>
      <c r="NZ73" s="5"/>
      <c r="OA73" s="5"/>
      <c r="OB73" s="5"/>
      <c r="OC73" s="5"/>
      <c r="OD73" s="5"/>
      <c r="OE73" s="5"/>
      <c r="OF73" s="5"/>
      <c r="OG73" s="5"/>
      <c r="OH73" s="5"/>
      <c r="OI73" s="5"/>
      <c r="OJ73" s="5"/>
      <c r="OK73" s="5"/>
      <c r="OL73" s="5"/>
      <c r="OM73" s="5"/>
      <c r="ON73" s="5"/>
      <c r="OO73" s="5"/>
      <c r="OP73" s="5"/>
      <c r="OQ73" s="5"/>
      <c r="OR73" s="5"/>
      <c r="OS73" s="5"/>
      <c r="OT73" s="5"/>
      <c r="OU73" s="5"/>
      <c r="OV73" s="5"/>
      <c r="OW73" s="5"/>
      <c r="OX73" s="5"/>
      <c r="OY73" s="5"/>
      <c r="OZ73" s="5"/>
      <c r="PA73" s="5"/>
      <c r="PB73" s="5"/>
      <c r="PC73" s="5"/>
      <c r="PD73" s="5"/>
      <c r="PE73" s="5"/>
      <c r="PF73" s="5"/>
      <c r="PG73" s="5"/>
      <c r="PH73" s="5"/>
      <c r="PI73" s="5"/>
      <c r="PJ73" s="5"/>
      <c r="PK73" s="5"/>
      <c r="PL73" s="5"/>
      <c r="PM73" s="5"/>
      <c r="PN73" s="5"/>
      <c r="PO73" s="5"/>
      <c r="PP73" s="5"/>
      <c r="PQ73" s="5"/>
      <c r="PR73" s="5"/>
      <c r="PS73" s="5"/>
      <c r="PT73" s="5"/>
      <c r="PU73" s="5"/>
      <c r="PV73" s="5"/>
      <c r="PW73" s="5"/>
      <c r="PX73" s="5"/>
      <c r="PY73" s="5"/>
      <c r="PZ73" s="5"/>
      <c r="QA73" s="5"/>
      <c r="QB73" s="5"/>
      <c r="QC73" s="5"/>
      <c r="QD73" s="5"/>
      <c r="QE73" s="5"/>
      <c r="QF73" s="5"/>
      <c r="QG73" s="5"/>
      <c r="QH73" s="5"/>
      <c r="QI73" s="5"/>
      <c r="QJ73" s="5"/>
      <c r="QK73" s="5"/>
      <c r="QL73" s="5"/>
      <c r="QM73" s="5"/>
      <c r="QN73" s="5"/>
      <c r="QO73" s="5"/>
      <c r="QP73" s="5"/>
      <c r="QQ73" s="5"/>
      <c r="QR73" s="5"/>
      <c r="QS73" s="5"/>
      <c r="QT73" s="5"/>
      <c r="QU73" s="5"/>
      <c r="QV73" s="5"/>
      <c r="QW73" s="5"/>
      <c r="QX73" s="5"/>
      <c r="QY73" s="5"/>
      <c r="QZ73" s="5"/>
      <c r="RA73" s="5"/>
      <c r="RB73" s="5"/>
      <c r="RC73" s="5"/>
      <c r="RD73" s="5"/>
      <c r="RE73" s="5"/>
      <c r="RF73" s="5"/>
      <c r="RG73" s="5"/>
      <c r="RH73" s="5"/>
      <c r="RI73" s="5"/>
      <c r="RJ73" s="5"/>
      <c r="RK73" s="5"/>
      <c r="RL73" s="5"/>
      <c r="RM73" s="5"/>
      <c r="RN73" s="5"/>
      <c r="RO73" s="5"/>
      <c r="RP73" s="5"/>
      <c r="RQ73" s="5"/>
      <c r="RR73" s="5"/>
      <c r="RS73" s="5"/>
      <c r="RT73" s="5"/>
      <c r="RU73" s="5"/>
      <c r="RV73" s="5"/>
      <c r="RW73" s="5"/>
      <c r="RX73" s="5"/>
      <c r="RY73" s="5"/>
      <c r="RZ73" s="5"/>
      <c r="SA73" s="5"/>
      <c r="SB73" s="5"/>
      <c r="SC73" s="5"/>
      <c r="SD73" s="5"/>
      <c r="SE73" s="5"/>
      <c r="SF73" s="5"/>
      <c r="SG73" s="5"/>
      <c r="SH73" s="5"/>
      <c r="SI73" s="5"/>
      <c r="SJ73" s="5"/>
      <c r="SK73" s="5"/>
      <c r="SL73" s="5"/>
      <c r="SM73" s="5"/>
      <c r="SN73" s="5"/>
      <c r="SO73" s="5"/>
      <c r="SP73" s="5"/>
      <c r="SQ73" s="5"/>
      <c r="SR73" s="5"/>
      <c r="SS73" s="5"/>
      <c r="ST73" s="5"/>
      <c r="SU73" s="5"/>
      <c r="SV73" s="5"/>
      <c r="SW73" s="5"/>
      <c r="SX73" s="5"/>
      <c r="SY73" s="5"/>
      <c r="SZ73" s="5"/>
      <c r="TA73" s="5"/>
      <c r="TB73" s="5"/>
      <c r="TC73" s="5"/>
      <c r="TD73" s="5"/>
      <c r="TE73" s="5"/>
      <c r="TF73" s="5"/>
      <c r="TG73" s="5"/>
      <c r="TH73" s="5"/>
      <c r="TI73" s="5"/>
      <c r="TJ73" s="5"/>
      <c r="TK73" s="5"/>
      <c r="TL73" s="5"/>
      <c r="TM73" s="5"/>
      <c r="TN73" s="5"/>
      <c r="TO73" s="5"/>
      <c r="TP73" s="5"/>
      <c r="TQ73" s="5"/>
      <c r="TR73" s="5"/>
      <c r="TS73" s="5"/>
      <c r="TT73" s="5"/>
      <c r="TU73" s="5"/>
      <c r="TV73" s="5"/>
      <c r="TW73" s="5"/>
      <c r="TX73" s="5"/>
      <c r="TY73" s="5"/>
      <c r="TZ73" s="5"/>
      <c r="UA73" s="5"/>
      <c r="UB73" s="5"/>
      <c r="UC73" s="5"/>
      <c r="UD73" s="5"/>
      <c r="UE73" s="5"/>
      <c r="UF73" s="5"/>
      <c r="UG73" s="5"/>
      <c r="UH73" s="5"/>
      <c r="UI73" s="5"/>
      <c r="UJ73" s="5"/>
      <c r="UK73" s="5"/>
      <c r="UL73" s="5"/>
      <c r="UM73" s="5"/>
      <c r="UN73" s="5"/>
      <c r="UO73" s="5"/>
      <c r="UP73" s="5"/>
      <c r="UQ73" s="5"/>
      <c r="UR73" s="5"/>
      <c r="US73" s="5"/>
      <c r="UT73" s="5"/>
      <c r="UU73" s="5"/>
      <c r="UV73" s="5"/>
      <c r="UW73" s="5"/>
      <c r="UX73" s="5"/>
      <c r="UY73" s="5"/>
      <c r="UZ73" s="5"/>
      <c r="VA73" s="5"/>
      <c r="VB73" s="5"/>
      <c r="VC73" s="5"/>
      <c r="VD73" s="5"/>
      <c r="VE73" s="5"/>
      <c r="VF73" s="5"/>
      <c r="VG73" s="5"/>
      <c r="VH73" s="5"/>
      <c r="VI73" s="5"/>
      <c r="VJ73" s="5"/>
      <c r="VK73" s="5"/>
      <c r="VL73" s="5"/>
      <c r="VM73" s="5"/>
      <c r="VN73" s="5"/>
      <c r="VO73" s="5"/>
      <c r="VP73" s="5"/>
      <c r="VQ73" s="5"/>
      <c r="VR73" s="5"/>
      <c r="VS73" s="5"/>
      <c r="VT73" s="5"/>
      <c r="VU73" s="5"/>
      <c r="VV73" s="5"/>
      <c r="VW73" s="5"/>
      <c r="VX73" s="5"/>
      <c r="VY73" s="5"/>
      <c r="VZ73" s="5"/>
      <c r="WA73" s="5"/>
      <c r="WB73" s="5"/>
      <c r="WC73" s="5"/>
      <c r="WD73" s="5"/>
      <c r="WE73" s="5"/>
      <c r="WF73" s="5"/>
      <c r="WG73" s="5"/>
      <c r="WH73" s="5"/>
      <c r="WI73" s="5"/>
      <c r="WJ73" s="5"/>
      <c r="WK73" s="5"/>
      <c r="WL73" s="5"/>
      <c r="WM73" s="5"/>
      <c r="WN73" s="5"/>
      <c r="WO73" s="5"/>
      <c r="WP73" s="5"/>
      <c r="WQ73" s="5"/>
      <c r="WR73" s="5"/>
      <c r="WS73" s="5"/>
      <c r="WT73" s="5"/>
      <c r="WU73" s="5"/>
      <c r="WV73" s="5"/>
      <c r="WW73" s="5"/>
      <c r="WX73" s="5"/>
      <c r="WY73" s="5"/>
      <c r="WZ73" s="5"/>
      <c r="XA73" s="5"/>
      <c r="XB73" s="5"/>
      <c r="XC73" s="5"/>
      <c r="XD73" s="5"/>
      <c r="XE73" s="5"/>
      <c r="XF73" s="5"/>
      <c r="XG73" s="5"/>
      <c r="XH73" s="5"/>
      <c r="XI73" s="5"/>
      <c r="XJ73" s="5"/>
      <c r="XK73" s="5"/>
      <c r="XL73" s="5"/>
      <c r="XM73" s="5"/>
      <c r="XN73" s="5"/>
      <c r="XO73" s="5"/>
      <c r="XP73" s="5"/>
      <c r="XQ73" s="5"/>
      <c r="XR73" s="5"/>
      <c r="XS73" s="5"/>
      <c r="XT73" s="5"/>
      <c r="XU73" s="5"/>
      <c r="XV73" s="5"/>
      <c r="XW73" s="5"/>
      <c r="XX73" s="5"/>
      <c r="XY73" s="5"/>
      <c r="XZ73" s="5"/>
      <c r="YA73" s="5"/>
      <c r="YB73" s="5"/>
      <c r="YC73" s="5"/>
      <c r="YD73" s="5"/>
      <c r="YE73" s="5"/>
      <c r="YF73" s="5"/>
      <c r="YG73" s="5"/>
      <c r="YH73" s="5"/>
      <c r="YI73" s="5"/>
      <c r="YJ73" s="5"/>
      <c r="YK73" s="5"/>
      <c r="YL73" s="5"/>
      <c r="YM73" s="5"/>
      <c r="YN73" s="5"/>
      <c r="YO73" s="5"/>
      <c r="YP73" s="5"/>
      <c r="YQ73" s="5"/>
      <c r="YR73" s="5"/>
      <c r="YS73" s="5"/>
      <c r="YT73" s="5"/>
      <c r="YU73" s="5"/>
      <c r="YV73" s="5"/>
      <c r="YW73" s="5"/>
      <c r="YX73" s="5"/>
      <c r="YY73" s="5"/>
      <c r="YZ73" s="5"/>
      <c r="ZA73" s="5"/>
      <c r="ZB73" s="5"/>
      <c r="ZC73" s="5"/>
      <c r="ZD73" s="5"/>
      <c r="ZE73" s="5"/>
      <c r="ZF73" s="5"/>
      <c r="ZG73" s="5"/>
      <c r="ZH73" s="5"/>
      <c r="ZI73" s="5"/>
      <c r="ZJ73" s="5"/>
      <c r="ZK73" s="5"/>
      <c r="ZL73" s="5"/>
      <c r="ZM73" s="5"/>
      <c r="ZN73" s="5"/>
      <c r="ZO73" s="5"/>
      <c r="ZP73" s="5"/>
      <c r="ZQ73" s="5"/>
      <c r="ZR73" s="5"/>
      <c r="ZS73" s="5"/>
      <c r="ZT73" s="5"/>
      <c r="ZU73" s="5"/>
      <c r="ZV73" s="5"/>
      <c r="ZW73" s="5"/>
      <c r="ZX73" s="5"/>
      <c r="ZY73" s="5"/>
      <c r="ZZ73" s="5"/>
      <c r="AAA73" s="5"/>
      <c r="AAB73" s="5"/>
      <c r="AAC73" s="5"/>
      <c r="AAD73" s="5"/>
      <c r="AAE73" s="5"/>
      <c r="AAF73" s="5"/>
      <c r="AAG73" s="5"/>
      <c r="AAH73" s="5"/>
      <c r="AAI73" s="5"/>
      <c r="AAJ73" s="5"/>
      <c r="AAK73" s="5"/>
      <c r="AAL73" s="5"/>
      <c r="AAM73" s="5"/>
      <c r="AAN73" s="5"/>
      <c r="AAO73" s="5"/>
      <c r="AAP73" s="5"/>
      <c r="AAQ73" s="5"/>
      <c r="AAR73" s="5"/>
      <c r="AAS73" s="5"/>
      <c r="AAT73" s="5"/>
      <c r="AAU73" s="5"/>
      <c r="AAV73" s="5"/>
      <c r="AAW73" s="5"/>
      <c r="AAX73" s="5"/>
      <c r="AAY73" s="5"/>
      <c r="AAZ73" s="5"/>
      <c r="ABA73" s="5"/>
    </row>
    <row r="74" spans="1:729" s="90" customFormat="1" ht="20.100000000000001" customHeight="1" x14ac:dyDescent="0.25">
      <c r="A74" s="93"/>
      <c r="B74" s="49"/>
      <c r="C74" s="96"/>
      <c r="D74" s="96"/>
      <c r="E74" s="96"/>
      <c r="F74" s="96"/>
      <c r="G74" s="96"/>
      <c r="H74" s="96"/>
      <c r="I74" s="96"/>
      <c r="J74" s="22"/>
      <c r="K74" s="96"/>
      <c r="L74" s="96"/>
      <c r="M74" s="96"/>
      <c r="N74" s="96"/>
      <c r="O74" s="96"/>
      <c r="P74" s="96"/>
      <c r="Q74" s="96"/>
      <c r="R74" s="96"/>
      <c r="S74" s="96"/>
      <c r="T74" s="96"/>
      <c r="U74" s="96"/>
      <c r="V74" s="22">
        <f t="shared" si="1"/>
        <v>0</v>
      </c>
      <c r="W74" s="135"/>
      <c r="X74" s="132"/>
      <c r="Y74" s="129"/>
      <c r="Z74" s="126"/>
      <c r="AA74" s="96"/>
      <c r="AB74" s="96"/>
      <c r="AC74" s="96"/>
      <c r="AD74" s="96"/>
      <c r="AE74" s="101"/>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5"/>
      <c r="NH74" s="5"/>
      <c r="NI74" s="5"/>
      <c r="NJ74" s="5"/>
      <c r="NK74" s="5"/>
      <c r="NL74" s="5"/>
      <c r="NM74" s="5"/>
      <c r="NN74" s="5"/>
      <c r="NO74" s="5"/>
      <c r="NP74" s="5"/>
      <c r="NQ74" s="5"/>
      <c r="NR74" s="5"/>
      <c r="NS74" s="5"/>
      <c r="NT74" s="5"/>
      <c r="NU74" s="5"/>
      <c r="NV74" s="5"/>
      <c r="NW74" s="5"/>
      <c r="NX74" s="5"/>
      <c r="NY74" s="5"/>
      <c r="NZ74" s="5"/>
      <c r="OA74" s="5"/>
      <c r="OB74" s="5"/>
      <c r="OC74" s="5"/>
      <c r="OD74" s="5"/>
      <c r="OE74" s="5"/>
      <c r="OF74" s="5"/>
      <c r="OG74" s="5"/>
      <c r="OH74" s="5"/>
      <c r="OI74" s="5"/>
      <c r="OJ74" s="5"/>
      <c r="OK74" s="5"/>
      <c r="OL74" s="5"/>
      <c r="OM74" s="5"/>
      <c r="ON74" s="5"/>
      <c r="OO74" s="5"/>
      <c r="OP74" s="5"/>
      <c r="OQ74" s="5"/>
      <c r="OR74" s="5"/>
      <c r="OS74" s="5"/>
      <c r="OT74" s="5"/>
      <c r="OU74" s="5"/>
      <c r="OV74" s="5"/>
      <c r="OW74" s="5"/>
      <c r="OX74" s="5"/>
      <c r="OY74" s="5"/>
      <c r="OZ74" s="5"/>
      <c r="PA74" s="5"/>
      <c r="PB74" s="5"/>
      <c r="PC74" s="5"/>
      <c r="PD74" s="5"/>
      <c r="PE74" s="5"/>
      <c r="PF74" s="5"/>
      <c r="PG74" s="5"/>
      <c r="PH74" s="5"/>
      <c r="PI74" s="5"/>
      <c r="PJ74" s="5"/>
      <c r="PK74" s="5"/>
      <c r="PL74" s="5"/>
      <c r="PM74" s="5"/>
      <c r="PN74" s="5"/>
      <c r="PO74" s="5"/>
      <c r="PP74" s="5"/>
      <c r="PQ74" s="5"/>
      <c r="PR74" s="5"/>
      <c r="PS74" s="5"/>
      <c r="PT74" s="5"/>
      <c r="PU74" s="5"/>
      <c r="PV74" s="5"/>
      <c r="PW74" s="5"/>
      <c r="PX74" s="5"/>
      <c r="PY74" s="5"/>
      <c r="PZ74" s="5"/>
      <c r="QA74" s="5"/>
      <c r="QB74" s="5"/>
      <c r="QC74" s="5"/>
      <c r="QD74" s="5"/>
      <c r="QE74" s="5"/>
      <c r="QF74" s="5"/>
      <c r="QG74" s="5"/>
      <c r="QH74" s="5"/>
      <c r="QI74" s="5"/>
      <c r="QJ74" s="5"/>
      <c r="QK74" s="5"/>
      <c r="QL74" s="5"/>
      <c r="QM74" s="5"/>
      <c r="QN74" s="5"/>
      <c r="QO74" s="5"/>
      <c r="QP74" s="5"/>
      <c r="QQ74" s="5"/>
      <c r="QR74" s="5"/>
      <c r="QS74" s="5"/>
      <c r="QT74" s="5"/>
      <c r="QU74" s="5"/>
      <c r="QV74" s="5"/>
      <c r="QW74" s="5"/>
      <c r="QX74" s="5"/>
      <c r="QY74" s="5"/>
      <c r="QZ74" s="5"/>
      <c r="RA74" s="5"/>
      <c r="RB74" s="5"/>
      <c r="RC74" s="5"/>
      <c r="RD74" s="5"/>
      <c r="RE74" s="5"/>
      <c r="RF74" s="5"/>
      <c r="RG74" s="5"/>
      <c r="RH74" s="5"/>
      <c r="RI74" s="5"/>
      <c r="RJ74" s="5"/>
      <c r="RK74" s="5"/>
      <c r="RL74" s="5"/>
      <c r="RM74" s="5"/>
      <c r="RN74" s="5"/>
      <c r="RO74" s="5"/>
      <c r="RP74" s="5"/>
      <c r="RQ74" s="5"/>
      <c r="RR74" s="5"/>
      <c r="RS74" s="5"/>
      <c r="RT74" s="5"/>
      <c r="RU74" s="5"/>
      <c r="RV74" s="5"/>
      <c r="RW74" s="5"/>
      <c r="RX74" s="5"/>
      <c r="RY74" s="5"/>
      <c r="RZ74" s="5"/>
      <c r="SA74" s="5"/>
      <c r="SB74" s="5"/>
      <c r="SC74" s="5"/>
      <c r="SD74" s="5"/>
      <c r="SE74" s="5"/>
      <c r="SF74" s="5"/>
      <c r="SG74" s="5"/>
      <c r="SH74" s="5"/>
      <c r="SI74" s="5"/>
      <c r="SJ74" s="5"/>
      <c r="SK74" s="5"/>
      <c r="SL74" s="5"/>
      <c r="SM74" s="5"/>
      <c r="SN74" s="5"/>
      <c r="SO74" s="5"/>
      <c r="SP74" s="5"/>
      <c r="SQ74" s="5"/>
      <c r="SR74" s="5"/>
      <c r="SS74" s="5"/>
      <c r="ST74" s="5"/>
      <c r="SU74" s="5"/>
      <c r="SV74" s="5"/>
      <c r="SW74" s="5"/>
      <c r="SX74" s="5"/>
      <c r="SY74" s="5"/>
      <c r="SZ74" s="5"/>
      <c r="TA74" s="5"/>
      <c r="TB74" s="5"/>
      <c r="TC74" s="5"/>
      <c r="TD74" s="5"/>
      <c r="TE74" s="5"/>
      <c r="TF74" s="5"/>
      <c r="TG74" s="5"/>
      <c r="TH74" s="5"/>
      <c r="TI74" s="5"/>
      <c r="TJ74" s="5"/>
      <c r="TK74" s="5"/>
      <c r="TL74" s="5"/>
      <c r="TM74" s="5"/>
      <c r="TN74" s="5"/>
      <c r="TO74" s="5"/>
      <c r="TP74" s="5"/>
      <c r="TQ74" s="5"/>
      <c r="TR74" s="5"/>
      <c r="TS74" s="5"/>
      <c r="TT74" s="5"/>
      <c r="TU74" s="5"/>
      <c r="TV74" s="5"/>
      <c r="TW74" s="5"/>
      <c r="TX74" s="5"/>
      <c r="TY74" s="5"/>
      <c r="TZ74" s="5"/>
      <c r="UA74" s="5"/>
      <c r="UB74" s="5"/>
      <c r="UC74" s="5"/>
      <c r="UD74" s="5"/>
      <c r="UE74" s="5"/>
      <c r="UF74" s="5"/>
      <c r="UG74" s="5"/>
      <c r="UH74" s="5"/>
      <c r="UI74" s="5"/>
      <c r="UJ74" s="5"/>
      <c r="UK74" s="5"/>
      <c r="UL74" s="5"/>
      <c r="UM74" s="5"/>
      <c r="UN74" s="5"/>
      <c r="UO74" s="5"/>
      <c r="UP74" s="5"/>
      <c r="UQ74" s="5"/>
      <c r="UR74" s="5"/>
      <c r="US74" s="5"/>
      <c r="UT74" s="5"/>
      <c r="UU74" s="5"/>
      <c r="UV74" s="5"/>
      <c r="UW74" s="5"/>
      <c r="UX74" s="5"/>
      <c r="UY74" s="5"/>
      <c r="UZ74" s="5"/>
      <c r="VA74" s="5"/>
      <c r="VB74" s="5"/>
      <c r="VC74" s="5"/>
      <c r="VD74" s="5"/>
      <c r="VE74" s="5"/>
      <c r="VF74" s="5"/>
      <c r="VG74" s="5"/>
      <c r="VH74" s="5"/>
      <c r="VI74" s="5"/>
      <c r="VJ74" s="5"/>
      <c r="VK74" s="5"/>
      <c r="VL74" s="5"/>
      <c r="VM74" s="5"/>
      <c r="VN74" s="5"/>
      <c r="VO74" s="5"/>
      <c r="VP74" s="5"/>
      <c r="VQ74" s="5"/>
      <c r="VR74" s="5"/>
      <c r="VS74" s="5"/>
      <c r="VT74" s="5"/>
      <c r="VU74" s="5"/>
      <c r="VV74" s="5"/>
      <c r="VW74" s="5"/>
      <c r="VX74" s="5"/>
      <c r="VY74" s="5"/>
      <c r="VZ74" s="5"/>
      <c r="WA74" s="5"/>
      <c r="WB74" s="5"/>
      <c r="WC74" s="5"/>
      <c r="WD74" s="5"/>
      <c r="WE74" s="5"/>
      <c r="WF74" s="5"/>
      <c r="WG74" s="5"/>
      <c r="WH74" s="5"/>
      <c r="WI74" s="5"/>
      <c r="WJ74" s="5"/>
      <c r="WK74" s="5"/>
      <c r="WL74" s="5"/>
      <c r="WM74" s="5"/>
      <c r="WN74" s="5"/>
      <c r="WO74" s="5"/>
      <c r="WP74" s="5"/>
      <c r="WQ74" s="5"/>
      <c r="WR74" s="5"/>
      <c r="WS74" s="5"/>
      <c r="WT74" s="5"/>
      <c r="WU74" s="5"/>
      <c r="WV74" s="5"/>
      <c r="WW74" s="5"/>
      <c r="WX74" s="5"/>
      <c r="WY74" s="5"/>
      <c r="WZ74" s="5"/>
      <c r="XA74" s="5"/>
      <c r="XB74" s="5"/>
      <c r="XC74" s="5"/>
      <c r="XD74" s="5"/>
      <c r="XE74" s="5"/>
      <c r="XF74" s="5"/>
      <c r="XG74" s="5"/>
      <c r="XH74" s="5"/>
      <c r="XI74" s="5"/>
      <c r="XJ74" s="5"/>
      <c r="XK74" s="5"/>
      <c r="XL74" s="5"/>
      <c r="XM74" s="5"/>
      <c r="XN74" s="5"/>
      <c r="XO74" s="5"/>
      <c r="XP74" s="5"/>
      <c r="XQ74" s="5"/>
      <c r="XR74" s="5"/>
      <c r="XS74" s="5"/>
      <c r="XT74" s="5"/>
      <c r="XU74" s="5"/>
      <c r="XV74" s="5"/>
      <c r="XW74" s="5"/>
      <c r="XX74" s="5"/>
      <c r="XY74" s="5"/>
      <c r="XZ74" s="5"/>
      <c r="YA74" s="5"/>
      <c r="YB74" s="5"/>
      <c r="YC74" s="5"/>
      <c r="YD74" s="5"/>
      <c r="YE74" s="5"/>
      <c r="YF74" s="5"/>
      <c r="YG74" s="5"/>
      <c r="YH74" s="5"/>
      <c r="YI74" s="5"/>
      <c r="YJ74" s="5"/>
      <c r="YK74" s="5"/>
      <c r="YL74" s="5"/>
      <c r="YM74" s="5"/>
      <c r="YN74" s="5"/>
      <c r="YO74" s="5"/>
      <c r="YP74" s="5"/>
      <c r="YQ74" s="5"/>
      <c r="YR74" s="5"/>
      <c r="YS74" s="5"/>
      <c r="YT74" s="5"/>
      <c r="YU74" s="5"/>
      <c r="YV74" s="5"/>
      <c r="YW74" s="5"/>
      <c r="YX74" s="5"/>
      <c r="YY74" s="5"/>
      <c r="YZ74" s="5"/>
      <c r="ZA74" s="5"/>
      <c r="ZB74" s="5"/>
      <c r="ZC74" s="5"/>
      <c r="ZD74" s="5"/>
      <c r="ZE74" s="5"/>
      <c r="ZF74" s="5"/>
      <c r="ZG74" s="5"/>
      <c r="ZH74" s="5"/>
      <c r="ZI74" s="5"/>
      <c r="ZJ74" s="5"/>
      <c r="ZK74" s="5"/>
      <c r="ZL74" s="5"/>
      <c r="ZM74" s="5"/>
      <c r="ZN74" s="5"/>
      <c r="ZO74" s="5"/>
      <c r="ZP74" s="5"/>
      <c r="ZQ74" s="5"/>
      <c r="ZR74" s="5"/>
      <c r="ZS74" s="5"/>
      <c r="ZT74" s="5"/>
      <c r="ZU74" s="5"/>
      <c r="ZV74" s="5"/>
      <c r="ZW74" s="5"/>
      <c r="ZX74" s="5"/>
      <c r="ZY74" s="5"/>
      <c r="ZZ74" s="5"/>
      <c r="AAA74" s="5"/>
      <c r="AAB74" s="5"/>
      <c r="AAC74" s="5"/>
      <c r="AAD74" s="5"/>
      <c r="AAE74" s="5"/>
      <c r="AAF74" s="5"/>
      <c r="AAG74" s="5"/>
      <c r="AAH74" s="5"/>
      <c r="AAI74" s="5"/>
      <c r="AAJ74" s="5"/>
      <c r="AAK74" s="5"/>
      <c r="AAL74" s="5"/>
      <c r="AAM74" s="5"/>
      <c r="AAN74" s="5"/>
      <c r="AAO74" s="5"/>
      <c r="AAP74" s="5"/>
      <c r="AAQ74" s="5"/>
      <c r="AAR74" s="5"/>
      <c r="AAS74" s="5"/>
      <c r="AAT74" s="5"/>
      <c r="AAU74" s="5"/>
      <c r="AAV74" s="5"/>
      <c r="AAW74" s="5"/>
      <c r="AAX74" s="5"/>
      <c r="AAY74" s="5"/>
      <c r="AAZ74" s="5"/>
      <c r="ABA74" s="5"/>
    </row>
    <row r="75" spans="1:729" s="90" customFormat="1" ht="20.100000000000001" customHeight="1" x14ac:dyDescent="0.25">
      <c r="A75" s="93"/>
      <c r="B75" s="49"/>
      <c r="C75" s="96"/>
      <c r="D75" s="96"/>
      <c r="E75" s="96"/>
      <c r="F75" s="96"/>
      <c r="G75" s="96"/>
      <c r="H75" s="96"/>
      <c r="I75" s="96"/>
      <c r="J75" s="22"/>
      <c r="K75" s="96"/>
      <c r="L75" s="96"/>
      <c r="M75" s="96"/>
      <c r="N75" s="96"/>
      <c r="O75" s="96"/>
      <c r="P75" s="96"/>
      <c r="Q75" s="96"/>
      <c r="R75" s="96"/>
      <c r="S75" s="96"/>
      <c r="T75" s="96"/>
      <c r="U75" s="96"/>
      <c r="V75" s="22">
        <f t="shared" si="1"/>
        <v>0</v>
      </c>
      <c r="W75" s="135"/>
      <c r="X75" s="132"/>
      <c r="Y75" s="129"/>
      <c r="Z75" s="126"/>
      <c r="AA75" s="96"/>
      <c r="AB75" s="96"/>
      <c r="AC75" s="96"/>
      <c r="AD75" s="96"/>
      <c r="AE75" s="101"/>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5"/>
      <c r="NH75" s="5"/>
      <c r="NI75" s="5"/>
      <c r="NJ75" s="5"/>
      <c r="NK75" s="5"/>
      <c r="NL75" s="5"/>
      <c r="NM75" s="5"/>
      <c r="NN75" s="5"/>
      <c r="NO75" s="5"/>
      <c r="NP75" s="5"/>
      <c r="NQ75" s="5"/>
      <c r="NR75" s="5"/>
      <c r="NS75" s="5"/>
      <c r="NT75" s="5"/>
      <c r="NU75" s="5"/>
      <c r="NV75" s="5"/>
      <c r="NW75" s="5"/>
      <c r="NX75" s="5"/>
      <c r="NY75" s="5"/>
      <c r="NZ75" s="5"/>
      <c r="OA75" s="5"/>
      <c r="OB75" s="5"/>
      <c r="OC75" s="5"/>
      <c r="OD75" s="5"/>
      <c r="OE75" s="5"/>
      <c r="OF75" s="5"/>
      <c r="OG75" s="5"/>
      <c r="OH75" s="5"/>
      <c r="OI75" s="5"/>
      <c r="OJ75" s="5"/>
      <c r="OK75" s="5"/>
      <c r="OL75" s="5"/>
      <c r="OM75" s="5"/>
      <c r="ON75" s="5"/>
      <c r="OO75" s="5"/>
      <c r="OP75" s="5"/>
      <c r="OQ75" s="5"/>
      <c r="OR75" s="5"/>
      <c r="OS75" s="5"/>
      <c r="OT75" s="5"/>
      <c r="OU75" s="5"/>
      <c r="OV75" s="5"/>
      <c r="OW75" s="5"/>
      <c r="OX75" s="5"/>
      <c r="OY75" s="5"/>
      <c r="OZ75" s="5"/>
      <c r="PA75" s="5"/>
      <c r="PB75" s="5"/>
      <c r="PC75" s="5"/>
      <c r="PD75" s="5"/>
      <c r="PE75" s="5"/>
      <c r="PF75" s="5"/>
      <c r="PG75" s="5"/>
      <c r="PH75" s="5"/>
      <c r="PI75" s="5"/>
      <c r="PJ75" s="5"/>
      <c r="PK75" s="5"/>
      <c r="PL75" s="5"/>
      <c r="PM75" s="5"/>
      <c r="PN75" s="5"/>
      <c r="PO75" s="5"/>
      <c r="PP75" s="5"/>
      <c r="PQ75" s="5"/>
      <c r="PR75" s="5"/>
      <c r="PS75" s="5"/>
      <c r="PT75" s="5"/>
      <c r="PU75" s="5"/>
      <c r="PV75" s="5"/>
      <c r="PW75" s="5"/>
      <c r="PX75" s="5"/>
      <c r="PY75" s="5"/>
      <c r="PZ75" s="5"/>
      <c r="QA75" s="5"/>
      <c r="QB75" s="5"/>
      <c r="QC75" s="5"/>
      <c r="QD75" s="5"/>
      <c r="QE75" s="5"/>
      <c r="QF75" s="5"/>
      <c r="QG75" s="5"/>
      <c r="QH75" s="5"/>
      <c r="QI75" s="5"/>
      <c r="QJ75" s="5"/>
      <c r="QK75" s="5"/>
      <c r="QL75" s="5"/>
      <c r="QM75" s="5"/>
      <c r="QN75" s="5"/>
      <c r="QO75" s="5"/>
      <c r="QP75" s="5"/>
      <c r="QQ75" s="5"/>
      <c r="QR75" s="5"/>
      <c r="QS75" s="5"/>
      <c r="QT75" s="5"/>
      <c r="QU75" s="5"/>
      <c r="QV75" s="5"/>
      <c r="QW75" s="5"/>
      <c r="QX75" s="5"/>
      <c r="QY75" s="5"/>
      <c r="QZ75" s="5"/>
      <c r="RA75" s="5"/>
      <c r="RB75" s="5"/>
      <c r="RC75" s="5"/>
      <c r="RD75" s="5"/>
      <c r="RE75" s="5"/>
      <c r="RF75" s="5"/>
      <c r="RG75" s="5"/>
      <c r="RH75" s="5"/>
      <c r="RI75" s="5"/>
      <c r="RJ75" s="5"/>
      <c r="RK75" s="5"/>
      <c r="RL75" s="5"/>
      <c r="RM75" s="5"/>
      <c r="RN75" s="5"/>
      <c r="RO75" s="5"/>
      <c r="RP75" s="5"/>
      <c r="RQ75" s="5"/>
      <c r="RR75" s="5"/>
      <c r="RS75" s="5"/>
      <c r="RT75" s="5"/>
      <c r="RU75" s="5"/>
      <c r="RV75" s="5"/>
      <c r="RW75" s="5"/>
      <c r="RX75" s="5"/>
      <c r="RY75" s="5"/>
      <c r="RZ75" s="5"/>
      <c r="SA75" s="5"/>
      <c r="SB75" s="5"/>
      <c r="SC75" s="5"/>
      <c r="SD75" s="5"/>
      <c r="SE75" s="5"/>
      <c r="SF75" s="5"/>
      <c r="SG75" s="5"/>
      <c r="SH75" s="5"/>
      <c r="SI75" s="5"/>
      <c r="SJ75" s="5"/>
      <c r="SK75" s="5"/>
      <c r="SL75" s="5"/>
      <c r="SM75" s="5"/>
      <c r="SN75" s="5"/>
      <c r="SO75" s="5"/>
      <c r="SP75" s="5"/>
      <c r="SQ75" s="5"/>
      <c r="SR75" s="5"/>
      <c r="SS75" s="5"/>
      <c r="ST75" s="5"/>
      <c r="SU75" s="5"/>
      <c r="SV75" s="5"/>
      <c r="SW75" s="5"/>
      <c r="SX75" s="5"/>
      <c r="SY75" s="5"/>
      <c r="SZ75" s="5"/>
      <c r="TA75" s="5"/>
      <c r="TB75" s="5"/>
      <c r="TC75" s="5"/>
      <c r="TD75" s="5"/>
      <c r="TE75" s="5"/>
      <c r="TF75" s="5"/>
      <c r="TG75" s="5"/>
      <c r="TH75" s="5"/>
      <c r="TI75" s="5"/>
      <c r="TJ75" s="5"/>
      <c r="TK75" s="5"/>
      <c r="TL75" s="5"/>
      <c r="TM75" s="5"/>
      <c r="TN75" s="5"/>
      <c r="TO75" s="5"/>
      <c r="TP75" s="5"/>
      <c r="TQ75" s="5"/>
      <c r="TR75" s="5"/>
      <c r="TS75" s="5"/>
      <c r="TT75" s="5"/>
      <c r="TU75" s="5"/>
      <c r="TV75" s="5"/>
      <c r="TW75" s="5"/>
      <c r="TX75" s="5"/>
      <c r="TY75" s="5"/>
      <c r="TZ75" s="5"/>
      <c r="UA75" s="5"/>
      <c r="UB75" s="5"/>
      <c r="UC75" s="5"/>
      <c r="UD75" s="5"/>
      <c r="UE75" s="5"/>
      <c r="UF75" s="5"/>
      <c r="UG75" s="5"/>
      <c r="UH75" s="5"/>
      <c r="UI75" s="5"/>
      <c r="UJ75" s="5"/>
      <c r="UK75" s="5"/>
      <c r="UL75" s="5"/>
      <c r="UM75" s="5"/>
      <c r="UN75" s="5"/>
      <c r="UO75" s="5"/>
      <c r="UP75" s="5"/>
      <c r="UQ75" s="5"/>
      <c r="UR75" s="5"/>
      <c r="US75" s="5"/>
      <c r="UT75" s="5"/>
      <c r="UU75" s="5"/>
      <c r="UV75" s="5"/>
      <c r="UW75" s="5"/>
      <c r="UX75" s="5"/>
      <c r="UY75" s="5"/>
      <c r="UZ75" s="5"/>
      <c r="VA75" s="5"/>
      <c r="VB75" s="5"/>
      <c r="VC75" s="5"/>
      <c r="VD75" s="5"/>
      <c r="VE75" s="5"/>
      <c r="VF75" s="5"/>
      <c r="VG75" s="5"/>
      <c r="VH75" s="5"/>
      <c r="VI75" s="5"/>
      <c r="VJ75" s="5"/>
      <c r="VK75" s="5"/>
      <c r="VL75" s="5"/>
      <c r="VM75" s="5"/>
      <c r="VN75" s="5"/>
      <c r="VO75" s="5"/>
      <c r="VP75" s="5"/>
      <c r="VQ75" s="5"/>
      <c r="VR75" s="5"/>
      <c r="VS75" s="5"/>
      <c r="VT75" s="5"/>
      <c r="VU75" s="5"/>
      <c r="VV75" s="5"/>
      <c r="VW75" s="5"/>
      <c r="VX75" s="5"/>
      <c r="VY75" s="5"/>
      <c r="VZ75" s="5"/>
      <c r="WA75" s="5"/>
      <c r="WB75" s="5"/>
      <c r="WC75" s="5"/>
      <c r="WD75" s="5"/>
      <c r="WE75" s="5"/>
      <c r="WF75" s="5"/>
      <c r="WG75" s="5"/>
      <c r="WH75" s="5"/>
      <c r="WI75" s="5"/>
      <c r="WJ75" s="5"/>
      <c r="WK75" s="5"/>
      <c r="WL75" s="5"/>
      <c r="WM75" s="5"/>
      <c r="WN75" s="5"/>
      <c r="WO75" s="5"/>
      <c r="WP75" s="5"/>
      <c r="WQ75" s="5"/>
      <c r="WR75" s="5"/>
      <c r="WS75" s="5"/>
      <c r="WT75" s="5"/>
      <c r="WU75" s="5"/>
      <c r="WV75" s="5"/>
      <c r="WW75" s="5"/>
      <c r="WX75" s="5"/>
      <c r="WY75" s="5"/>
      <c r="WZ75" s="5"/>
      <c r="XA75" s="5"/>
      <c r="XB75" s="5"/>
      <c r="XC75" s="5"/>
      <c r="XD75" s="5"/>
      <c r="XE75" s="5"/>
      <c r="XF75" s="5"/>
      <c r="XG75" s="5"/>
      <c r="XH75" s="5"/>
      <c r="XI75" s="5"/>
      <c r="XJ75" s="5"/>
      <c r="XK75" s="5"/>
      <c r="XL75" s="5"/>
      <c r="XM75" s="5"/>
      <c r="XN75" s="5"/>
      <c r="XO75" s="5"/>
      <c r="XP75" s="5"/>
      <c r="XQ75" s="5"/>
      <c r="XR75" s="5"/>
      <c r="XS75" s="5"/>
      <c r="XT75" s="5"/>
      <c r="XU75" s="5"/>
      <c r="XV75" s="5"/>
      <c r="XW75" s="5"/>
      <c r="XX75" s="5"/>
      <c r="XY75" s="5"/>
      <c r="XZ75" s="5"/>
      <c r="YA75" s="5"/>
      <c r="YB75" s="5"/>
      <c r="YC75" s="5"/>
      <c r="YD75" s="5"/>
      <c r="YE75" s="5"/>
      <c r="YF75" s="5"/>
      <c r="YG75" s="5"/>
      <c r="YH75" s="5"/>
      <c r="YI75" s="5"/>
      <c r="YJ75" s="5"/>
      <c r="YK75" s="5"/>
      <c r="YL75" s="5"/>
      <c r="YM75" s="5"/>
      <c r="YN75" s="5"/>
      <c r="YO75" s="5"/>
      <c r="YP75" s="5"/>
      <c r="YQ75" s="5"/>
      <c r="YR75" s="5"/>
      <c r="YS75" s="5"/>
      <c r="YT75" s="5"/>
      <c r="YU75" s="5"/>
      <c r="YV75" s="5"/>
      <c r="YW75" s="5"/>
      <c r="YX75" s="5"/>
      <c r="YY75" s="5"/>
      <c r="YZ75" s="5"/>
      <c r="ZA75" s="5"/>
      <c r="ZB75" s="5"/>
      <c r="ZC75" s="5"/>
      <c r="ZD75" s="5"/>
      <c r="ZE75" s="5"/>
      <c r="ZF75" s="5"/>
      <c r="ZG75" s="5"/>
      <c r="ZH75" s="5"/>
      <c r="ZI75" s="5"/>
      <c r="ZJ75" s="5"/>
      <c r="ZK75" s="5"/>
      <c r="ZL75" s="5"/>
      <c r="ZM75" s="5"/>
      <c r="ZN75" s="5"/>
      <c r="ZO75" s="5"/>
      <c r="ZP75" s="5"/>
      <c r="ZQ75" s="5"/>
      <c r="ZR75" s="5"/>
      <c r="ZS75" s="5"/>
      <c r="ZT75" s="5"/>
      <c r="ZU75" s="5"/>
      <c r="ZV75" s="5"/>
      <c r="ZW75" s="5"/>
      <c r="ZX75" s="5"/>
      <c r="ZY75" s="5"/>
      <c r="ZZ75" s="5"/>
      <c r="AAA75" s="5"/>
      <c r="AAB75" s="5"/>
      <c r="AAC75" s="5"/>
      <c r="AAD75" s="5"/>
      <c r="AAE75" s="5"/>
      <c r="AAF75" s="5"/>
      <c r="AAG75" s="5"/>
      <c r="AAH75" s="5"/>
      <c r="AAI75" s="5"/>
      <c r="AAJ75" s="5"/>
      <c r="AAK75" s="5"/>
      <c r="AAL75" s="5"/>
      <c r="AAM75" s="5"/>
      <c r="AAN75" s="5"/>
      <c r="AAO75" s="5"/>
      <c r="AAP75" s="5"/>
      <c r="AAQ75" s="5"/>
      <c r="AAR75" s="5"/>
      <c r="AAS75" s="5"/>
      <c r="AAT75" s="5"/>
      <c r="AAU75" s="5"/>
      <c r="AAV75" s="5"/>
      <c r="AAW75" s="5"/>
      <c r="AAX75" s="5"/>
      <c r="AAY75" s="5"/>
      <c r="AAZ75" s="5"/>
      <c r="ABA75" s="5"/>
    </row>
    <row r="76" spans="1:729" s="90" customFormat="1" ht="20.100000000000001" customHeight="1" x14ac:dyDescent="0.25">
      <c r="A76" s="93"/>
      <c r="B76" s="49"/>
      <c r="C76" s="96"/>
      <c r="D76" s="96"/>
      <c r="E76" s="96"/>
      <c r="F76" s="96"/>
      <c r="G76" s="96"/>
      <c r="H76" s="96"/>
      <c r="I76" s="96"/>
      <c r="J76" s="22"/>
      <c r="K76" s="96"/>
      <c r="L76" s="96"/>
      <c r="M76" s="96"/>
      <c r="N76" s="96"/>
      <c r="O76" s="96"/>
      <c r="P76" s="96"/>
      <c r="Q76" s="96"/>
      <c r="R76" s="96"/>
      <c r="S76" s="96"/>
      <c r="T76" s="96"/>
      <c r="U76" s="96"/>
      <c r="V76" s="22">
        <f t="shared" si="1"/>
        <v>0</v>
      </c>
      <c r="W76" s="135"/>
      <c r="X76" s="132"/>
      <c r="Y76" s="129"/>
      <c r="Z76" s="126"/>
      <c r="AA76" s="96"/>
      <c r="AB76" s="96"/>
      <c r="AC76" s="96"/>
      <c r="AD76" s="96"/>
      <c r="AE76" s="101"/>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5"/>
      <c r="NH76" s="5"/>
      <c r="NI76" s="5"/>
      <c r="NJ76" s="5"/>
      <c r="NK76" s="5"/>
      <c r="NL76" s="5"/>
      <c r="NM76" s="5"/>
      <c r="NN76" s="5"/>
      <c r="NO76" s="5"/>
      <c r="NP76" s="5"/>
      <c r="NQ76" s="5"/>
      <c r="NR76" s="5"/>
      <c r="NS76" s="5"/>
      <c r="NT76" s="5"/>
      <c r="NU76" s="5"/>
      <c r="NV76" s="5"/>
      <c r="NW76" s="5"/>
      <c r="NX76" s="5"/>
      <c r="NY76" s="5"/>
      <c r="NZ76" s="5"/>
      <c r="OA76" s="5"/>
      <c r="OB76" s="5"/>
      <c r="OC76" s="5"/>
      <c r="OD76" s="5"/>
      <c r="OE76" s="5"/>
      <c r="OF76" s="5"/>
      <c r="OG76" s="5"/>
      <c r="OH76" s="5"/>
      <c r="OI76" s="5"/>
      <c r="OJ76" s="5"/>
      <c r="OK76" s="5"/>
      <c r="OL76" s="5"/>
      <c r="OM76" s="5"/>
      <c r="ON76" s="5"/>
      <c r="OO76" s="5"/>
      <c r="OP76" s="5"/>
      <c r="OQ76" s="5"/>
      <c r="OR76" s="5"/>
      <c r="OS76" s="5"/>
      <c r="OT76" s="5"/>
      <c r="OU76" s="5"/>
      <c r="OV76" s="5"/>
      <c r="OW76" s="5"/>
      <c r="OX76" s="5"/>
      <c r="OY76" s="5"/>
      <c r="OZ76" s="5"/>
      <c r="PA76" s="5"/>
      <c r="PB76" s="5"/>
      <c r="PC76" s="5"/>
      <c r="PD76" s="5"/>
      <c r="PE76" s="5"/>
      <c r="PF76" s="5"/>
      <c r="PG76" s="5"/>
      <c r="PH76" s="5"/>
      <c r="PI76" s="5"/>
      <c r="PJ76" s="5"/>
      <c r="PK76" s="5"/>
      <c r="PL76" s="5"/>
      <c r="PM76" s="5"/>
      <c r="PN76" s="5"/>
      <c r="PO76" s="5"/>
      <c r="PP76" s="5"/>
      <c r="PQ76" s="5"/>
      <c r="PR76" s="5"/>
      <c r="PS76" s="5"/>
      <c r="PT76" s="5"/>
      <c r="PU76" s="5"/>
      <c r="PV76" s="5"/>
      <c r="PW76" s="5"/>
      <c r="PX76" s="5"/>
      <c r="PY76" s="5"/>
      <c r="PZ76" s="5"/>
      <c r="QA76" s="5"/>
      <c r="QB76" s="5"/>
      <c r="QC76" s="5"/>
      <c r="QD76" s="5"/>
      <c r="QE76" s="5"/>
      <c r="QF76" s="5"/>
      <c r="QG76" s="5"/>
      <c r="QH76" s="5"/>
      <c r="QI76" s="5"/>
      <c r="QJ76" s="5"/>
      <c r="QK76" s="5"/>
      <c r="QL76" s="5"/>
      <c r="QM76" s="5"/>
      <c r="QN76" s="5"/>
      <c r="QO76" s="5"/>
      <c r="QP76" s="5"/>
      <c r="QQ76" s="5"/>
      <c r="QR76" s="5"/>
      <c r="QS76" s="5"/>
      <c r="QT76" s="5"/>
      <c r="QU76" s="5"/>
      <c r="QV76" s="5"/>
      <c r="QW76" s="5"/>
      <c r="QX76" s="5"/>
      <c r="QY76" s="5"/>
      <c r="QZ76" s="5"/>
      <c r="RA76" s="5"/>
      <c r="RB76" s="5"/>
      <c r="RC76" s="5"/>
      <c r="RD76" s="5"/>
      <c r="RE76" s="5"/>
      <c r="RF76" s="5"/>
      <c r="RG76" s="5"/>
      <c r="RH76" s="5"/>
      <c r="RI76" s="5"/>
      <c r="RJ76" s="5"/>
      <c r="RK76" s="5"/>
      <c r="RL76" s="5"/>
      <c r="RM76" s="5"/>
      <c r="RN76" s="5"/>
      <c r="RO76" s="5"/>
      <c r="RP76" s="5"/>
      <c r="RQ76" s="5"/>
      <c r="RR76" s="5"/>
      <c r="RS76" s="5"/>
      <c r="RT76" s="5"/>
      <c r="RU76" s="5"/>
      <c r="RV76" s="5"/>
      <c r="RW76" s="5"/>
      <c r="RX76" s="5"/>
      <c r="RY76" s="5"/>
      <c r="RZ76" s="5"/>
      <c r="SA76" s="5"/>
      <c r="SB76" s="5"/>
      <c r="SC76" s="5"/>
      <c r="SD76" s="5"/>
      <c r="SE76" s="5"/>
      <c r="SF76" s="5"/>
      <c r="SG76" s="5"/>
      <c r="SH76" s="5"/>
      <c r="SI76" s="5"/>
      <c r="SJ76" s="5"/>
      <c r="SK76" s="5"/>
      <c r="SL76" s="5"/>
      <c r="SM76" s="5"/>
      <c r="SN76" s="5"/>
      <c r="SO76" s="5"/>
      <c r="SP76" s="5"/>
      <c r="SQ76" s="5"/>
      <c r="SR76" s="5"/>
      <c r="SS76" s="5"/>
      <c r="ST76" s="5"/>
      <c r="SU76" s="5"/>
      <c r="SV76" s="5"/>
      <c r="SW76" s="5"/>
      <c r="SX76" s="5"/>
      <c r="SY76" s="5"/>
      <c r="SZ76" s="5"/>
      <c r="TA76" s="5"/>
      <c r="TB76" s="5"/>
      <c r="TC76" s="5"/>
      <c r="TD76" s="5"/>
      <c r="TE76" s="5"/>
      <c r="TF76" s="5"/>
      <c r="TG76" s="5"/>
      <c r="TH76" s="5"/>
      <c r="TI76" s="5"/>
      <c r="TJ76" s="5"/>
      <c r="TK76" s="5"/>
      <c r="TL76" s="5"/>
      <c r="TM76" s="5"/>
      <c r="TN76" s="5"/>
      <c r="TO76" s="5"/>
      <c r="TP76" s="5"/>
      <c r="TQ76" s="5"/>
      <c r="TR76" s="5"/>
      <c r="TS76" s="5"/>
      <c r="TT76" s="5"/>
      <c r="TU76" s="5"/>
      <c r="TV76" s="5"/>
      <c r="TW76" s="5"/>
      <c r="TX76" s="5"/>
      <c r="TY76" s="5"/>
      <c r="TZ76" s="5"/>
      <c r="UA76" s="5"/>
      <c r="UB76" s="5"/>
      <c r="UC76" s="5"/>
      <c r="UD76" s="5"/>
      <c r="UE76" s="5"/>
      <c r="UF76" s="5"/>
      <c r="UG76" s="5"/>
      <c r="UH76" s="5"/>
      <c r="UI76" s="5"/>
      <c r="UJ76" s="5"/>
      <c r="UK76" s="5"/>
      <c r="UL76" s="5"/>
      <c r="UM76" s="5"/>
      <c r="UN76" s="5"/>
      <c r="UO76" s="5"/>
      <c r="UP76" s="5"/>
      <c r="UQ76" s="5"/>
      <c r="UR76" s="5"/>
      <c r="US76" s="5"/>
      <c r="UT76" s="5"/>
      <c r="UU76" s="5"/>
      <c r="UV76" s="5"/>
      <c r="UW76" s="5"/>
      <c r="UX76" s="5"/>
      <c r="UY76" s="5"/>
      <c r="UZ76" s="5"/>
      <c r="VA76" s="5"/>
      <c r="VB76" s="5"/>
      <c r="VC76" s="5"/>
      <c r="VD76" s="5"/>
      <c r="VE76" s="5"/>
      <c r="VF76" s="5"/>
      <c r="VG76" s="5"/>
      <c r="VH76" s="5"/>
      <c r="VI76" s="5"/>
      <c r="VJ76" s="5"/>
      <c r="VK76" s="5"/>
      <c r="VL76" s="5"/>
      <c r="VM76" s="5"/>
      <c r="VN76" s="5"/>
      <c r="VO76" s="5"/>
      <c r="VP76" s="5"/>
      <c r="VQ76" s="5"/>
      <c r="VR76" s="5"/>
      <c r="VS76" s="5"/>
      <c r="VT76" s="5"/>
      <c r="VU76" s="5"/>
      <c r="VV76" s="5"/>
      <c r="VW76" s="5"/>
      <c r="VX76" s="5"/>
      <c r="VY76" s="5"/>
      <c r="VZ76" s="5"/>
      <c r="WA76" s="5"/>
      <c r="WB76" s="5"/>
      <c r="WC76" s="5"/>
      <c r="WD76" s="5"/>
      <c r="WE76" s="5"/>
      <c r="WF76" s="5"/>
      <c r="WG76" s="5"/>
      <c r="WH76" s="5"/>
      <c r="WI76" s="5"/>
      <c r="WJ76" s="5"/>
      <c r="WK76" s="5"/>
      <c r="WL76" s="5"/>
      <c r="WM76" s="5"/>
      <c r="WN76" s="5"/>
      <c r="WO76" s="5"/>
      <c r="WP76" s="5"/>
      <c r="WQ76" s="5"/>
      <c r="WR76" s="5"/>
      <c r="WS76" s="5"/>
      <c r="WT76" s="5"/>
      <c r="WU76" s="5"/>
      <c r="WV76" s="5"/>
      <c r="WW76" s="5"/>
      <c r="WX76" s="5"/>
      <c r="WY76" s="5"/>
      <c r="WZ76" s="5"/>
      <c r="XA76" s="5"/>
      <c r="XB76" s="5"/>
      <c r="XC76" s="5"/>
      <c r="XD76" s="5"/>
      <c r="XE76" s="5"/>
      <c r="XF76" s="5"/>
      <c r="XG76" s="5"/>
      <c r="XH76" s="5"/>
      <c r="XI76" s="5"/>
      <c r="XJ76" s="5"/>
      <c r="XK76" s="5"/>
      <c r="XL76" s="5"/>
      <c r="XM76" s="5"/>
      <c r="XN76" s="5"/>
      <c r="XO76" s="5"/>
      <c r="XP76" s="5"/>
      <c r="XQ76" s="5"/>
      <c r="XR76" s="5"/>
      <c r="XS76" s="5"/>
      <c r="XT76" s="5"/>
      <c r="XU76" s="5"/>
      <c r="XV76" s="5"/>
      <c r="XW76" s="5"/>
      <c r="XX76" s="5"/>
      <c r="XY76" s="5"/>
      <c r="XZ76" s="5"/>
      <c r="YA76" s="5"/>
      <c r="YB76" s="5"/>
      <c r="YC76" s="5"/>
      <c r="YD76" s="5"/>
      <c r="YE76" s="5"/>
      <c r="YF76" s="5"/>
      <c r="YG76" s="5"/>
      <c r="YH76" s="5"/>
      <c r="YI76" s="5"/>
      <c r="YJ76" s="5"/>
      <c r="YK76" s="5"/>
      <c r="YL76" s="5"/>
      <c r="YM76" s="5"/>
      <c r="YN76" s="5"/>
      <c r="YO76" s="5"/>
      <c r="YP76" s="5"/>
      <c r="YQ76" s="5"/>
      <c r="YR76" s="5"/>
      <c r="YS76" s="5"/>
      <c r="YT76" s="5"/>
      <c r="YU76" s="5"/>
      <c r="YV76" s="5"/>
      <c r="YW76" s="5"/>
      <c r="YX76" s="5"/>
      <c r="YY76" s="5"/>
      <c r="YZ76" s="5"/>
      <c r="ZA76" s="5"/>
      <c r="ZB76" s="5"/>
      <c r="ZC76" s="5"/>
      <c r="ZD76" s="5"/>
      <c r="ZE76" s="5"/>
      <c r="ZF76" s="5"/>
      <c r="ZG76" s="5"/>
      <c r="ZH76" s="5"/>
      <c r="ZI76" s="5"/>
      <c r="ZJ76" s="5"/>
      <c r="ZK76" s="5"/>
      <c r="ZL76" s="5"/>
      <c r="ZM76" s="5"/>
      <c r="ZN76" s="5"/>
      <c r="ZO76" s="5"/>
      <c r="ZP76" s="5"/>
      <c r="ZQ76" s="5"/>
      <c r="ZR76" s="5"/>
      <c r="ZS76" s="5"/>
      <c r="ZT76" s="5"/>
      <c r="ZU76" s="5"/>
      <c r="ZV76" s="5"/>
      <c r="ZW76" s="5"/>
      <c r="ZX76" s="5"/>
      <c r="ZY76" s="5"/>
      <c r="ZZ76" s="5"/>
      <c r="AAA76" s="5"/>
      <c r="AAB76" s="5"/>
      <c r="AAC76" s="5"/>
      <c r="AAD76" s="5"/>
      <c r="AAE76" s="5"/>
      <c r="AAF76" s="5"/>
      <c r="AAG76" s="5"/>
      <c r="AAH76" s="5"/>
      <c r="AAI76" s="5"/>
      <c r="AAJ76" s="5"/>
      <c r="AAK76" s="5"/>
      <c r="AAL76" s="5"/>
      <c r="AAM76" s="5"/>
      <c r="AAN76" s="5"/>
      <c r="AAO76" s="5"/>
      <c r="AAP76" s="5"/>
      <c r="AAQ76" s="5"/>
      <c r="AAR76" s="5"/>
      <c r="AAS76" s="5"/>
      <c r="AAT76" s="5"/>
      <c r="AAU76" s="5"/>
      <c r="AAV76" s="5"/>
      <c r="AAW76" s="5"/>
      <c r="AAX76" s="5"/>
      <c r="AAY76" s="5"/>
      <c r="AAZ76" s="5"/>
      <c r="ABA76" s="5"/>
    </row>
    <row r="77" spans="1:729" s="90" customFormat="1" ht="20.100000000000001" customHeight="1" x14ac:dyDescent="0.25">
      <c r="A77" s="93"/>
      <c r="B77" s="49"/>
      <c r="C77" s="96"/>
      <c r="D77" s="96"/>
      <c r="E77" s="96"/>
      <c r="F77" s="96"/>
      <c r="G77" s="96"/>
      <c r="H77" s="96"/>
      <c r="I77" s="96"/>
      <c r="J77" s="22"/>
      <c r="K77" s="96"/>
      <c r="L77" s="96"/>
      <c r="M77" s="96"/>
      <c r="N77" s="96"/>
      <c r="O77" s="96"/>
      <c r="P77" s="96"/>
      <c r="Q77" s="96"/>
      <c r="R77" s="96"/>
      <c r="S77" s="96"/>
      <c r="T77" s="96"/>
      <c r="U77" s="96"/>
      <c r="V77" s="22">
        <f t="shared" si="1"/>
        <v>0</v>
      </c>
      <c r="W77" s="135"/>
      <c r="X77" s="132"/>
      <c r="Y77" s="129"/>
      <c r="Z77" s="126"/>
      <c r="AA77" s="96"/>
      <c r="AB77" s="96"/>
      <c r="AC77" s="96"/>
      <c r="AD77" s="96"/>
      <c r="AE77" s="101"/>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5"/>
      <c r="NH77" s="5"/>
      <c r="NI77" s="5"/>
      <c r="NJ77" s="5"/>
      <c r="NK77" s="5"/>
      <c r="NL77" s="5"/>
      <c r="NM77" s="5"/>
      <c r="NN77" s="5"/>
      <c r="NO77" s="5"/>
      <c r="NP77" s="5"/>
      <c r="NQ77" s="5"/>
      <c r="NR77" s="5"/>
      <c r="NS77" s="5"/>
      <c r="NT77" s="5"/>
      <c r="NU77" s="5"/>
      <c r="NV77" s="5"/>
      <c r="NW77" s="5"/>
      <c r="NX77" s="5"/>
      <c r="NY77" s="5"/>
      <c r="NZ77" s="5"/>
      <c r="OA77" s="5"/>
      <c r="OB77" s="5"/>
      <c r="OC77" s="5"/>
      <c r="OD77" s="5"/>
      <c r="OE77" s="5"/>
      <c r="OF77" s="5"/>
      <c r="OG77" s="5"/>
      <c r="OH77" s="5"/>
      <c r="OI77" s="5"/>
      <c r="OJ77" s="5"/>
      <c r="OK77" s="5"/>
      <c r="OL77" s="5"/>
      <c r="OM77" s="5"/>
      <c r="ON77" s="5"/>
      <c r="OO77" s="5"/>
      <c r="OP77" s="5"/>
      <c r="OQ77" s="5"/>
      <c r="OR77" s="5"/>
      <c r="OS77" s="5"/>
      <c r="OT77" s="5"/>
      <c r="OU77" s="5"/>
      <c r="OV77" s="5"/>
      <c r="OW77" s="5"/>
      <c r="OX77" s="5"/>
      <c r="OY77" s="5"/>
      <c r="OZ77" s="5"/>
      <c r="PA77" s="5"/>
      <c r="PB77" s="5"/>
      <c r="PC77" s="5"/>
      <c r="PD77" s="5"/>
      <c r="PE77" s="5"/>
      <c r="PF77" s="5"/>
      <c r="PG77" s="5"/>
      <c r="PH77" s="5"/>
      <c r="PI77" s="5"/>
      <c r="PJ77" s="5"/>
      <c r="PK77" s="5"/>
      <c r="PL77" s="5"/>
      <c r="PM77" s="5"/>
      <c r="PN77" s="5"/>
      <c r="PO77" s="5"/>
      <c r="PP77" s="5"/>
      <c r="PQ77" s="5"/>
      <c r="PR77" s="5"/>
      <c r="PS77" s="5"/>
      <c r="PT77" s="5"/>
      <c r="PU77" s="5"/>
      <c r="PV77" s="5"/>
      <c r="PW77" s="5"/>
      <c r="PX77" s="5"/>
      <c r="PY77" s="5"/>
      <c r="PZ77" s="5"/>
      <c r="QA77" s="5"/>
      <c r="QB77" s="5"/>
      <c r="QC77" s="5"/>
      <c r="QD77" s="5"/>
      <c r="QE77" s="5"/>
      <c r="QF77" s="5"/>
      <c r="QG77" s="5"/>
      <c r="QH77" s="5"/>
      <c r="QI77" s="5"/>
      <c r="QJ77" s="5"/>
      <c r="QK77" s="5"/>
      <c r="QL77" s="5"/>
      <c r="QM77" s="5"/>
      <c r="QN77" s="5"/>
      <c r="QO77" s="5"/>
      <c r="QP77" s="5"/>
      <c r="QQ77" s="5"/>
      <c r="QR77" s="5"/>
      <c r="QS77" s="5"/>
      <c r="QT77" s="5"/>
      <c r="QU77" s="5"/>
      <c r="QV77" s="5"/>
      <c r="QW77" s="5"/>
      <c r="QX77" s="5"/>
      <c r="QY77" s="5"/>
      <c r="QZ77" s="5"/>
      <c r="RA77" s="5"/>
      <c r="RB77" s="5"/>
      <c r="RC77" s="5"/>
      <c r="RD77" s="5"/>
      <c r="RE77" s="5"/>
      <c r="RF77" s="5"/>
      <c r="RG77" s="5"/>
      <c r="RH77" s="5"/>
      <c r="RI77" s="5"/>
      <c r="RJ77" s="5"/>
      <c r="RK77" s="5"/>
      <c r="RL77" s="5"/>
      <c r="RM77" s="5"/>
      <c r="RN77" s="5"/>
      <c r="RO77" s="5"/>
      <c r="RP77" s="5"/>
      <c r="RQ77" s="5"/>
      <c r="RR77" s="5"/>
      <c r="RS77" s="5"/>
      <c r="RT77" s="5"/>
      <c r="RU77" s="5"/>
      <c r="RV77" s="5"/>
      <c r="RW77" s="5"/>
      <c r="RX77" s="5"/>
      <c r="RY77" s="5"/>
      <c r="RZ77" s="5"/>
      <c r="SA77" s="5"/>
      <c r="SB77" s="5"/>
      <c r="SC77" s="5"/>
      <c r="SD77" s="5"/>
      <c r="SE77" s="5"/>
      <c r="SF77" s="5"/>
      <c r="SG77" s="5"/>
      <c r="SH77" s="5"/>
      <c r="SI77" s="5"/>
      <c r="SJ77" s="5"/>
      <c r="SK77" s="5"/>
      <c r="SL77" s="5"/>
      <c r="SM77" s="5"/>
      <c r="SN77" s="5"/>
      <c r="SO77" s="5"/>
      <c r="SP77" s="5"/>
      <c r="SQ77" s="5"/>
      <c r="SR77" s="5"/>
      <c r="SS77" s="5"/>
      <c r="ST77" s="5"/>
      <c r="SU77" s="5"/>
      <c r="SV77" s="5"/>
      <c r="SW77" s="5"/>
      <c r="SX77" s="5"/>
      <c r="SY77" s="5"/>
      <c r="SZ77" s="5"/>
      <c r="TA77" s="5"/>
      <c r="TB77" s="5"/>
      <c r="TC77" s="5"/>
      <c r="TD77" s="5"/>
      <c r="TE77" s="5"/>
      <c r="TF77" s="5"/>
      <c r="TG77" s="5"/>
      <c r="TH77" s="5"/>
      <c r="TI77" s="5"/>
      <c r="TJ77" s="5"/>
      <c r="TK77" s="5"/>
      <c r="TL77" s="5"/>
      <c r="TM77" s="5"/>
      <c r="TN77" s="5"/>
      <c r="TO77" s="5"/>
      <c r="TP77" s="5"/>
      <c r="TQ77" s="5"/>
      <c r="TR77" s="5"/>
      <c r="TS77" s="5"/>
      <c r="TT77" s="5"/>
      <c r="TU77" s="5"/>
      <c r="TV77" s="5"/>
      <c r="TW77" s="5"/>
      <c r="TX77" s="5"/>
      <c r="TY77" s="5"/>
      <c r="TZ77" s="5"/>
      <c r="UA77" s="5"/>
      <c r="UB77" s="5"/>
      <c r="UC77" s="5"/>
      <c r="UD77" s="5"/>
      <c r="UE77" s="5"/>
      <c r="UF77" s="5"/>
      <c r="UG77" s="5"/>
      <c r="UH77" s="5"/>
      <c r="UI77" s="5"/>
      <c r="UJ77" s="5"/>
      <c r="UK77" s="5"/>
      <c r="UL77" s="5"/>
      <c r="UM77" s="5"/>
      <c r="UN77" s="5"/>
      <c r="UO77" s="5"/>
      <c r="UP77" s="5"/>
      <c r="UQ77" s="5"/>
      <c r="UR77" s="5"/>
      <c r="US77" s="5"/>
      <c r="UT77" s="5"/>
      <c r="UU77" s="5"/>
      <c r="UV77" s="5"/>
      <c r="UW77" s="5"/>
      <c r="UX77" s="5"/>
      <c r="UY77" s="5"/>
      <c r="UZ77" s="5"/>
      <c r="VA77" s="5"/>
      <c r="VB77" s="5"/>
      <c r="VC77" s="5"/>
      <c r="VD77" s="5"/>
      <c r="VE77" s="5"/>
      <c r="VF77" s="5"/>
      <c r="VG77" s="5"/>
      <c r="VH77" s="5"/>
      <c r="VI77" s="5"/>
      <c r="VJ77" s="5"/>
      <c r="VK77" s="5"/>
      <c r="VL77" s="5"/>
      <c r="VM77" s="5"/>
      <c r="VN77" s="5"/>
      <c r="VO77" s="5"/>
      <c r="VP77" s="5"/>
      <c r="VQ77" s="5"/>
      <c r="VR77" s="5"/>
      <c r="VS77" s="5"/>
      <c r="VT77" s="5"/>
      <c r="VU77" s="5"/>
      <c r="VV77" s="5"/>
      <c r="VW77" s="5"/>
      <c r="VX77" s="5"/>
      <c r="VY77" s="5"/>
      <c r="VZ77" s="5"/>
      <c r="WA77" s="5"/>
      <c r="WB77" s="5"/>
      <c r="WC77" s="5"/>
      <c r="WD77" s="5"/>
      <c r="WE77" s="5"/>
      <c r="WF77" s="5"/>
      <c r="WG77" s="5"/>
      <c r="WH77" s="5"/>
      <c r="WI77" s="5"/>
      <c r="WJ77" s="5"/>
      <c r="WK77" s="5"/>
      <c r="WL77" s="5"/>
      <c r="WM77" s="5"/>
      <c r="WN77" s="5"/>
      <c r="WO77" s="5"/>
      <c r="WP77" s="5"/>
      <c r="WQ77" s="5"/>
      <c r="WR77" s="5"/>
      <c r="WS77" s="5"/>
      <c r="WT77" s="5"/>
      <c r="WU77" s="5"/>
      <c r="WV77" s="5"/>
      <c r="WW77" s="5"/>
      <c r="WX77" s="5"/>
      <c r="WY77" s="5"/>
      <c r="WZ77" s="5"/>
      <c r="XA77" s="5"/>
      <c r="XB77" s="5"/>
      <c r="XC77" s="5"/>
      <c r="XD77" s="5"/>
      <c r="XE77" s="5"/>
      <c r="XF77" s="5"/>
      <c r="XG77" s="5"/>
      <c r="XH77" s="5"/>
      <c r="XI77" s="5"/>
      <c r="XJ77" s="5"/>
      <c r="XK77" s="5"/>
      <c r="XL77" s="5"/>
      <c r="XM77" s="5"/>
      <c r="XN77" s="5"/>
      <c r="XO77" s="5"/>
      <c r="XP77" s="5"/>
      <c r="XQ77" s="5"/>
      <c r="XR77" s="5"/>
      <c r="XS77" s="5"/>
      <c r="XT77" s="5"/>
      <c r="XU77" s="5"/>
      <c r="XV77" s="5"/>
      <c r="XW77" s="5"/>
      <c r="XX77" s="5"/>
      <c r="XY77" s="5"/>
      <c r="XZ77" s="5"/>
      <c r="YA77" s="5"/>
      <c r="YB77" s="5"/>
      <c r="YC77" s="5"/>
      <c r="YD77" s="5"/>
      <c r="YE77" s="5"/>
      <c r="YF77" s="5"/>
      <c r="YG77" s="5"/>
      <c r="YH77" s="5"/>
      <c r="YI77" s="5"/>
      <c r="YJ77" s="5"/>
      <c r="YK77" s="5"/>
      <c r="YL77" s="5"/>
      <c r="YM77" s="5"/>
      <c r="YN77" s="5"/>
      <c r="YO77" s="5"/>
      <c r="YP77" s="5"/>
      <c r="YQ77" s="5"/>
      <c r="YR77" s="5"/>
      <c r="YS77" s="5"/>
      <c r="YT77" s="5"/>
      <c r="YU77" s="5"/>
      <c r="YV77" s="5"/>
      <c r="YW77" s="5"/>
      <c r="YX77" s="5"/>
      <c r="YY77" s="5"/>
      <c r="YZ77" s="5"/>
      <c r="ZA77" s="5"/>
      <c r="ZB77" s="5"/>
      <c r="ZC77" s="5"/>
      <c r="ZD77" s="5"/>
      <c r="ZE77" s="5"/>
      <c r="ZF77" s="5"/>
      <c r="ZG77" s="5"/>
      <c r="ZH77" s="5"/>
      <c r="ZI77" s="5"/>
      <c r="ZJ77" s="5"/>
      <c r="ZK77" s="5"/>
      <c r="ZL77" s="5"/>
      <c r="ZM77" s="5"/>
      <c r="ZN77" s="5"/>
      <c r="ZO77" s="5"/>
      <c r="ZP77" s="5"/>
      <c r="ZQ77" s="5"/>
      <c r="ZR77" s="5"/>
      <c r="ZS77" s="5"/>
      <c r="ZT77" s="5"/>
      <c r="ZU77" s="5"/>
      <c r="ZV77" s="5"/>
      <c r="ZW77" s="5"/>
      <c r="ZX77" s="5"/>
      <c r="ZY77" s="5"/>
      <c r="ZZ77" s="5"/>
      <c r="AAA77" s="5"/>
      <c r="AAB77" s="5"/>
      <c r="AAC77" s="5"/>
      <c r="AAD77" s="5"/>
      <c r="AAE77" s="5"/>
      <c r="AAF77" s="5"/>
      <c r="AAG77" s="5"/>
      <c r="AAH77" s="5"/>
      <c r="AAI77" s="5"/>
      <c r="AAJ77" s="5"/>
      <c r="AAK77" s="5"/>
      <c r="AAL77" s="5"/>
      <c r="AAM77" s="5"/>
      <c r="AAN77" s="5"/>
      <c r="AAO77" s="5"/>
      <c r="AAP77" s="5"/>
      <c r="AAQ77" s="5"/>
      <c r="AAR77" s="5"/>
      <c r="AAS77" s="5"/>
      <c r="AAT77" s="5"/>
      <c r="AAU77" s="5"/>
      <c r="AAV77" s="5"/>
      <c r="AAW77" s="5"/>
      <c r="AAX77" s="5"/>
      <c r="AAY77" s="5"/>
      <c r="AAZ77" s="5"/>
      <c r="ABA77" s="5"/>
    </row>
    <row r="78" spans="1:729" s="90" customFormat="1" ht="20.100000000000001" customHeight="1" x14ac:dyDescent="0.25">
      <c r="A78" s="93"/>
      <c r="B78" s="49"/>
      <c r="C78" s="96"/>
      <c r="D78" s="96"/>
      <c r="E78" s="96"/>
      <c r="F78" s="96"/>
      <c r="G78" s="96"/>
      <c r="H78" s="96"/>
      <c r="I78" s="96"/>
      <c r="J78" s="22"/>
      <c r="K78" s="96"/>
      <c r="L78" s="96"/>
      <c r="M78" s="96"/>
      <c r="N78" s="96"/>
      <c r="O78" s="96"/>
      <c r="P78" s="96"/>
      <c r="Q78" s="96"/>
      <c r="R78" s="96"/>
      <c r="S78" s="96"/>
      <c r="T78" s="96"/>
      <c r="U78" s="96"/>
      <c r="V78" s="22">
        <f t="shared" si="1"/>
        <v>0</v>
      </c>
      <c r="W78" s="135"/>
      <c r="X78" s="132"/>
      <c r="Y78" s="129"/>
      <c r="Z78" s="126"/>
      <c r="AA78" s="96"/>
      <c r="AB78" s="96"/>
      <c r="AC78" s="96"/>
      <c r="AD78" s="96"/>
      <c r="AE78" s="101"/>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c r="IW78" s="5"/>
      <c r="IX78" s="5"/>
      <c r="IY78" s="5"/>
      <c r="IZ78" s="5"/>
      <c r="JA78" s="5"/>
      <c r="JB78" s="5"/>
      <c r="JC78" s="5"/>
      <c r="JD78" s="5"/>
      <c r="JE78" s="5"/>
      <c r="JF78" s="5"/>
      <c r="JG78" s="5"/>
      <c r="JH78" s="5"/>
      <c r="JI78" s="5"/>
      <c r="JJ78" s="5"/>
      <c r="JK78" s="5"/>
      <c r="JL78" s="5"/>
      <c r="JM78" s="5"/>
      <c r="JN78" s="5"/>
      <c r="JO78" s="5"/>
      <c r="JP78" s="5"/>
      <c r="JQ78" s="5"/>
      <c r="JR78" s="5"/>
      <c r="JS78" s="5"/>
      <c r="JT78" s="5"/>
      <c r="JU78" s="5"/>
      <c r="JV78" s="5"/>
      <c r="JW78" s="5"/>
      <c r="JX78" s="5"/>
      <c r="JY78" s="5"/>
      <c r="JZ78" s="5"/>
      <c r="KA78" s="5"/>
      <c r="KB78" s="5"/>
      <c r="KC78" s="5"/>
      <c r="KD78" s="5"/>
      <c r="KE78" s="5"/>
      <c r="KF78" s="5"/>
      <c r="KG78" s="5"/>
      <c r="KH78" s="5"/>
      <c r="KI78" s="5"/>
      <c r="KJ78" s="5"/>
      <c r="KK78" s="5"/>
      <c r="KL78" s="5"/>
      <c r="KM78" s="5"/>
      <c r="KN78" s="5"/>
      <c r="KO78" s="5"/>
      <c r="KP78" s="5"/>
      <c r="KQ78" s="5"/>
      <c r="KR78" s="5"/>
      <c r="KS78" s="5"/>
      <c r="KT78" s="5"/>
      <c r="KU78" s="5"/>
      <c r="KV78" s="5"/>
      <c r="KW78" s="5"/>
      <c r="KX78" s="5"/>
      <c r="KY78" s="5"/>
      <c r="KZ78" s="5"/>
      <c r="LA78" s="5"/>
      <c r="LB78" s="5"/>
      <c r="LC78" s="5"/>
      <c r="LD78" s="5"/>
      <c r="LE78" s="5"/>
      <c r="LF78" s="5"/>
      <c r="LG78" s="5"/>
      <c r="LH78" s="5"/>
      <c r="LI78" s="5"/>
      <c r="LJ78" s="5"/>
      <c r="LK78" s="5"/>
      <c r="LL78" s="5"/>
      <c r="LM78" s="5"/>
      <c r="LN78" s="5"/>
      <c r="LO78" s="5"/>
      <c r="LP78" s="5"/>
      <c r="LQ78" s="5"/>
      <c r="LR78" s="5"/>
      <c r="LS78" s="5"/>
      <c r="LT78" s="5"/>
      <c r="LU78" s="5"/>
      <c r="LV78" s="5"/>
      <c r="LW78" s="5"/>
      <c r="LX78" s="5"/>
      <c r="LY78" s="5"/>
      <c r="LZ78" s="5"/>
      <c r="MA78" s="5"/>
      <c r="MB78" s="5"/>
      <c r="MC78" s="5"/>
      <c r="MD78" s="5"/>
      <c r="ME78" s="5"/>
      <c r="MF78" s="5"/>
      <c r="MG78" s="5"/>
      <c r="MH78" s="5"/>
      <c r="MI78" s="5"/>
      <c r="MJ78" s="5"/>
      <c r="MK78" s="5"/>
      <c r="ML78" s="5"/>
      <c r="MM78" s="5"/>
      <c r="MN78" s="5"/>
      <c r="MO78" s="5"/>
      <c r="MP78" s="5"/>
      <c r="MQ78" s="5"/>
      <c r="MR78" s="5"/>
      <c r="MS78" s="5"/>
      <c r="MT78" s="5"/>
      <c r="MU78" s="5"/>
      <c r="MV78" s="5"/>
      <c r="MW78" s="5"/>
      <c r="MX78" s="5"/>
      <c r="MY78" s="5"/>
      <c r="MZ78" s="5"/>
      <c r="NA78" s="5"/>
      <c r="NB78" s="5"/>
      <c r="NC78" s="5"/>
      <c r="ND78" s="5"/>
      <c r="NE78" s="5"/>
      <c r="NF78" s="5"/>
      <c r="NG78" s="5"/>
      <c r="NH78" s="5"/>
      <c r="NI78" s="5"/>
      <c r="NJ78" s="5"/>
      <c r="NK78" s="5"/>
      <c r="NL78" s="5"/>
      <c r="NM78" s="5"/>
      <c r="NN78" s="5"/>
      <c r="NO78" s="5"/>
      <c r="NP78" s="5"/>
      <c r="NQ78" s="5"/>
      <c r="NR78" s="5"/>
      <c r="NS78" s="5"/>
      <c r="NT78" s="5"/>
      <c r="NU78" s="5"/>
      <c r="NV78" s="5"/>
      <c r="NW78" s="5"/>
      <c r="NX78" s="5"/>
      <c r="NY78" s="5"/>
      <c r="NZ78" s="5"/>
      <c r="OA78" s="5"/>
      <c r="OB78" s="5"/>
      <c r="OC78" s="5"/>
      <c r="OD78" s="5"/>
      <c r="OE78" s="5"/>
      <c r="OF78" s="5"/>
      <c r="OG78" s="5"/>
      <c r="OH78" s="5"/>
      <c r="OI78" s="5"/>
      <c r="OJ78" s="5"/>
      <c r="OK78" s="5"/>
      <c r="OL78" s="5"/>
      <c r="OM78" s="5"/>
      <c r="ON78" s="5"/>
      <c r="OO78" s="5"/>
      <c r="OP78" s="5"/>
      <c r="OQ78" s="5"/>
      <c r="OR78" s="5"/>
      <c r="OS78" s="5"/>
      <c r="OT78" s="5"/>
      <c r="OU78" s="5"/>
      <c r="OV78" s="5"/>
      <c r="OW78" s="5"/>
      <c r="OX78" s="5"/>
      <c r="OY78" s="5"/>
      <c r="OZ78" s="5"/>
      <c r="PA78" s="5"/>
      <c r="PB78" s="5"/>
      <c r="PC78" s="5"/>
      <c r="PD78" s="5"/>
      <c r="PE78" s="5"/>
      <c r="PF78" s="5"/>
      <c r="PG78" s="5"/>
      <c r="PH78" s="5"/>
      <c r="PI78" s="5"/>
      <c r="PJ78" s="5"/>
      <c r="PK78" s="5"/>
      <c r="PL78" s="5"/>
      <c r="PM78" s="5"/>
      <c r="PN78" s="5"/>
      <c r="PO78" s="5"/>
      <c r="PP78" s="5"/>
      <c r="PQ78" s="5"/>
      <c r="PR78" s="5"/>
      <c r="PS78" s="5"/>
      <c r="PT78" s="5"/>
      <c r="PU78" s="5"/>
      <c r="PV78" s="5"/>
      <c r="PW78" s="5"/>
      <c r="PX78" s="5"/>
      <c r="PY78" s="5"/>
      <c r="PZ78" s="5"/>
      <c r="QA78" s="5"/>
      <c r="QB78" s="5"/>
      <c r="QC78" s="5"/>
      <c r="QD78" s="5"/>
      <c r="QE78" s="5"/>
      <c r="QF78" s="5"/>
      <c r="QG78" s="5"/>
      <c r="QH78" s="5"/>
      <c r="QI78" s="5"/>
      <c r="QJ78" s="5"/>
      <c r="QK78" s="5"/>
      <c r="QL78" s="5"/>
      <c r="QM78" s="5"/>
      <c r="QN78" s="5"/>
      <c r="QO78" s="5"/>
      <c r="QP78" s="5"/>
      <c r="QQ78" s="5"/>
      <c r="QR78" s="5"/>
      <c r="QS78" s="5"/>
      <c r="QT78" s="5"/>
      <c r="QU78" s="5"/>
      <c r="QV78" s="5"/>
      <c r="QW78" s="5"/>
      <c r="QX78" s="5"/>
      <c r="QY78" s="5"/>
      <c r="QZ78" s="5"/>
      <c r="RA78" s="5"/>
      <c r="RB78" s="5"/>
      <c r="RC78" s="5"/>
      <c r="RD78" s="5"/>
      <c r="RE78" s="5"/>
      <c r="RF78" s="5"/>
      <c r="RG78" s="5"/>
      <c r="RH78" s="5"/>
      <c r="RI78" s="5"/>
      <c r="RJ78" s="5"/>
      <c r="RK78" s="5"/>
      <c r="RL78" s="5"/>
      <c r="RM78" s="5"/>
      <c r="RN78" s="5"/>
      <c r="RO78" s="5"/>
      <c r="RP78" s="5"/>
      <c r="RQ78" s="5"/>
      <c r="RR78" s="5"/>
      <c r="RS78" s="5"/>
      <c r="RT78" s="5"/>
      <c r="RU78" s="5"/>
      <c r="RV78" s="5"/>
      <c r="RW78" s="5"/>
      <c r="RX78" s="5"/>
      <c r="RY78" s="5"/>
      <c r="RZ78" s="5"/>
      <c r="SA78" s="5"/>
      <c r="SB78" s="5"/>
      <c r="SC78" s="5"/>
      <c r="SD78" s="5"/>
      <c r="SE78" s="5"/>
      <c r="SF78" s="5"/>
      <c r="SG78" s="5"/>
      <c r="SH78" s="5"/>
      <c r="SI78" s="5"/>
      <c r="SJ78" s="5"/>
      <c r="SK78" s="5"/>
      <c r="SL78" s="5"/>
      <c r="SM78" s="5"/>
      <c r="SN78" s="5"/>
      <c r="SO78" s="5"/>
      <c r="SP78" s="5"/>
      <c r="SQ78" s="5"/>
      <c r="SR78" s="5"/>
      <c r="SS78" s="5"/>
      <c r="ST78" s="5"/>
      <c r="SU78" s="5"/>
      <c r="SV78" s="5"/>
      <c r="SW78" s="5"/>
      <c r="SX78" s="5"/>
      <c r="SY78" s="5"/>
      <c r="SZ78" s="5"/>
      <c r="TA78" s="5"/>
      <c r="TB78" s="5"/>
      <c r="TC78" s="5"/>
      <c r="TD78" s="5"/>
      <c r="TE78" s="5"/>
      <c r="TF78" s="5"/>
      <c r="TG78" s="5"/>
      <c r="TH78" s="5"/>
      <c r="TI78" s="5"/>
      <c r="TJ78" s="5"/>
      <c r="TK78" s="5"/>
      <c r="TL78" s="5"/>
      <c r="TM78" s="5"/>
      <c r="TN78" s="5"/>
      <c r="TO78" s="5"/>
      <c r="TP78" s="5"/>
      <c r="TQ78" s="5"/>
      <c r="TR78" s="5"/>
      <c r="TS78" s="5"/>
      <c r="TT78" s="5"/>
      <c r="TU78" s="5"/>
      <c r="TV78" s="5"/>
      <c r="TW78" s="5"/>
      <c r="TX78" s="5"/>
      <c r="TY78" s="5"/>
      <c r="TZ78" s="5"/>
      <c r="UA78" s="5"/>
      <c r="UB78" s="5"/>
      <c r="UC78" s="5"/>
      <c r="UD78" s="5"/>
      <c r="UE78" s="5"/>
      <c r="UF78" s="5"/>
      <c r="UG78" s="5"/>
      <c r="UH78" s="5"/>
      <c r="UI78" s="5"/>
      <c r="UJ78" s="5"/>
      <c r="UK78" s="5"/>
      <c r="UL78" s="5"/>
      <c r="UM78" s="5"/>
      <c r="UN78" s="5"/>
      <c r="UO78" s="5"/>
      <c r="UP78" s="5"/>
      <c r="UQ78" s="5"/>
      <c r="UR78" s="5"/>
      <c r="US78" s="5"/>
      <c r="UT78" s="5"/>
      <c r="UU78" s="5"/>
      <c r="UV78" s="5"/>
      <c r="UW78" s="5"/>
      <c r="UX78" s="5"/>
      <c r="UY78" s="5"/>
      <c r="UZ78" s="5"/>
      <c r="VA78" s="5"/>
      <c r="VB78" s="5"/>
      <c r="VC78" s="5"/>
      <c r="VD78" s="5"/>
      <c r="VE78" s="5"/>
      <c r="VF78" s="5"/>
      <c r="VG78" s="5"/>
      <c r="VH78" s="5"/>
      <c r="VI78" s="5"/>
      <c r="VJ78" s="5"/>
      <c r="VK78" s="5"/>
      <c r="VL78" s="5"/>
      <c r="VM78" s="5"/>
      <c r="VN78" s="5"/>
      <c r="VO78" s="5"/>
      <c r="VP78" s="5"/>
      <c r="VQ78" s="5"/>
      <c r="VR78" s="5"/>
      <c r="VS78" s="5"/>
      <c r="VT78" s="5"/>
      <c r="VU78" s="5"/>
      <c r="VV78" s="5"/>
      <c r="VW78" s="5"/>
      <c r="VX78" s="5"/>
      <c r="VY78" s="5"/>
      <c r="VZ78" s="5"/>
      <c r="WA78" s="5"/>
      <c r="WB78" s="5"/>
      <c r="WC78" s="5"/>
      <c r="WD78" s="5"/>
      <c r="WE78" s="5"/>
      <c r="WF78" s="5"/>
      <c r="WG78" s="5"/>
      <c r="WH78" s="5"/>
      <c r="WI78" s="5"/>
      <c r="WJ78" s="5"/>
      <c r="WK78" s="5"/>
      <c r="WL78" s="5"/>
      <c r="WM78" s="5"/>
      <c r="WN78" s="5"/>
      <c r="WO78" s="5"/>
      <c r="WP78" s="5"/>
      <c r="WQ78" s="5"/>
      <c r="WR78" s="5"/>
      <c r="WS78" s="5"/>
      <c r="WT78" s="5"/>
      <c r="WU78" s="5"/>
      <c r="WV78" s="5"/>
      <c r="WW78" s="5"/>
      <c r="WX78" s="5"/>
      <c r="WY78" s="5"/>
      <c r="WZ78" s="5"/>
      <c r="XA78" s="5"/>
      <c r="XB78" s="5"/>
      <c r="XC78" s="5"/>
      <c r="XD78" s="5"/>
      <c r="XE78" s="5"/>
      <c r="XF78" s="5"/>
      <c r="XG78" s="5"/>
      <c r="XH78" s="5"/>
      <c r="XI78" s="5"/>
      <c r="XJ78" s="5"/>
      <c r="XK78" s="5"/>
      <c r="XL78" s="5"/>
      <c r="XM78" s="5"/>
      <c r="XN78" s="5"/>
      <c r="XO78" s="5"/>
      <c r="XP78" s="5"/>
      <c r="XQ78" s="5"/>
      <c r="XR78" s="5"/>
      <c r="XS78" s="5"/>
      <c r="XT78" s="5"/>
      <c r="XU78" s="5"/>
      <c r="XV78" s="5"/>
      <c r="XW78" s="5"/>
      <c r="XX78" s="5"/>
      <c r="XY78" s="5"/>
      <c r="XZ78" s="5"/>
      <c r="YA78" s="5"/>
      <c r="YB78" s="5"/>
      <c r="YC78" s="5"/>
      <c r="YD78" s="5"/>
      <c r="YE78" s="5"/>
      <c r="YF78" s="5"/>
      <c r="YG78" s="5"/>
      <c r="YH78" s="5"/>
      <c r="YI78" s="5"/>
      <c r="YJ78" s="5"/>
      <c r="YK78" s="5"/>
      <c r="YL78" s="5"/>
      <c r="YM78" s="5"/>
      <c r="YN78" s="5"/>
      <c r="YO78" s="5"/>
      <c r="YP78" s="5"/>
      <c r="YQ78" s="5"/>
      <c r="YR78" s="5"/>
      <c r="YS78" s="5"/>
      <c r="YT78" s="5"/>
      <c r="YU78" s="5"/>
      <c r="YV78" s="5"/>
      <c r="YW78" s="5"/>
      <c r="YX78" s="5"/>
      <c r="YY78" s="5"/>
      <c r="YZ78" s="5"/>
      <c r="ZA78" s="5"/>
      <c r="ZB78" s="5"/>
      <c r="ZC78" s="5"/>
      <c r="ZD78" s="5"/>
      <c r="ZE78" s="5"/>
      <c r="ZF78" s="5"/>
      <c r="ZG78" s="5"/>
      <c r="ZH78" s="5"/>
      <c r="ZI78" s="5"/>
      <c r="ZJ78" s="5"/>
      <c r="ZK78" s="5"/>
      <c r="ZL78" s="5"/>
      <c r="ZM78" s="5"/>
      <c r="ZN78" s="5"/>
      <c r="ZO78" s="5"/>
      <c r="ZP78" s="5"/>
      <c r="ZQ78" s="5"/>
      <c r="ZR78" s="5"/>
      <c r="ZS78" s="5"/>
      <c r="ZT78" s="5"/>
      <c r="ZU78" s="5"/>
      <c r="ZV78" s="5"/>
      <c r="ZW78" s="5"/>
      <c r="ZX78" s="5"/>
      <c r="ZY78" s="5"/>
      <c r="ZZ78" s="5"/>
      <c r="AAA78" s="5"/>
      <c r="AAB78" s="5"/>
      <c r="AAC78" s="5"/>
      <c r="AAD78" s="5"/>
      <c r="AAE78" s="5"/>
      <c r="AAF78" s="5"/>
      <c r="AAG78" s="5"/>
      <c r="AAH78" s="5"/>
      <c r="AAI78" s="5"/>
      <c r="AAJ78" s="5"/>
      <c r="AAK78" s="5"/>
      <c r="AAL78" s="5"/>
      <c r="AAM78" s="5"/>
      <c r="AAN78" s="5"/>
      <c r="AAO78" s="5"/>
      <c r="AAP78" s="5"/>
      <c r="AAQ78" s="5"/>
      <c r="AAR78" s="5"/>
      <c r="AAS78" s="5"/>
      <c r="AAT78" s="5"/>
      <c r="AAU78" s="5"/>
      <c r="AAV78" s="5"/>
      <c r="AAW78" s="5"/>
      <c r="AAX78" s="5"/>
      <c r="AAY78" s="5"/>
      <c r="AAZ78" s="5"/>
      <c r="ABA78" s="5"/>
    </row>
    <row r="79" spans="1:729" s="90" customFormat="1" ht="20.100000000000001" customHeight="1" x14ac:dyDescent="0.25">
      <c r="A79" s="93"/>
      <c r="B79" s="49"/>
      <c r="C79" s="96"/>
      <c r="D79" s="96"/>
      <c r="E79" s="96"/>
      <c r="F79" s="96"/>
      <c r="G79" s="96"/>
      <c r="H79" s="96"/>
      <c r="I79" s="96"/>
      <c r="J79" s="22"/>
      <c r="K79" s="96"/>
      <c r="L79" s="96"/>
      <c r="M79" s="96"/>
      <c r="N79" s="96"/>
      <c r="O79" s="96"/>
      <c r="P79" s="96"/>
      <c r="Q79" s="96"/>
      <c r="R79" s="96"/>
      <c r="S79" s="96"/>
      <c r="T79" s="96"/>
      <c r="U79" s="96"/>
      <c r="V79" s="22">
        <f t="shared" si="1"/>
        <v>0</v>
      </c>
      <c r="W79" s="135"/>
      <c r="X79" s="132"/>
      <c r="Y79" s="129"/>
      <c r="Z79" s="126"/>
      <c r="AA79" s="96"/>
      <c r="AB79" s="96"/>
      <c r="AC79" s="96"/>
      <c r="AD79" s="96"/>
      <c r="AE79" s="101"/>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5"/>
      <c r="NG79" s="5"/>
      <c r="NH79" s="5"/>
      <c r="NI79" s="5"/>
      <c r="NJ79" s="5"/>
      <c r="NK79" s="5"/>
      <c r="NL79" s="5"/>
      <c r="NM79" s="5"/>
      <c r="NN79" s="5"/>
      <c r="NO79" s="5"/>
      <c r="NP79" s="5"/>
      <c r="NQ79" s="5"/>
      <c r="NR79" s="5"/>
      <c r="NS79" s="5"/>
      <c r="NT79" s="5"/>
      <c r="NU79" s="5"/>
      <c r="NV79" s="5"/>
      <c r="NW79" s="5"/>
      <c r="NX79" s="5"/>
      <c r="NY79" s="5"/>
      <c r="NZ79" s="5"/>
      <c r="OA79" s="5"/>
      <c r="OB79" s="5"/>
      <c r="OC79" s="5"/>
      <c r="OD79" s="5"/>
      <c r="OE79" s="5"/>
      <c r="OF79" s="5"/>
      <c r="OG79" s="5"/>
      <c r="OH79" s="5"/>
      <c r="OI79" s="5"/>
      <c r="OJ79" s="5"/>
      <c r="OK79" s="5"/>
      <c r="OL79" s="5"/>
      <c r="OM79" s="5"/>
      <c r="ON79" s="5"/>
      <c r="OO79" s="5"/>
      <c r="OP79" s="5"/>
      <c r="OQ79" s="5"/>
      <c r="OR79" s="5"/>
      <c r="OS79" s="5"/>
      <c r="OT79" s="5"/>
      <c r="OU79" s="5"/>
      <c r="OV79" s="5"/>
      <c r="OW79" s="5"/>
      <c r="OX79" s="5"/>
      <c r="OY79" s="5"/>
      <c r="OZ79" s="5"/>
      <c r="PA79" s="5"/>
      <c r="PB79" s="5"/>
      <c r="PC79" s="5"/>
      <c r="PD79" s="5"/>
      <c r="PE79" s="5"/>
      <c r="PF79" s="5"/>
      <c r="PG79" s="5"/>
      <c r="PH79" s="5"/>
      <c r="PI79" s="5"/>
      <c r="PJ79" s="5"/>
      <c r="PK79" s="5"/>
      <c r="PL79" s="5"/>
      <c r="PM79" s="5"/>
      <c r="PN79" s="5"/>
      <c r="PO79" s="5"/>
      <c r="PP79" s="5"/>
      <c r="PQ79" s="5"/>
      <c r="PR79" s="5"/>
      <c r="PS79" s="5"/>
      <c r="PT79" s="5"/>
      <c r="PU79" s="5"/>
      <c r="PV79" s="5"/>
      <c r="PW79" s="5"/>
      <c r="PX79" s="5"/>
      <c r="PY79" s="5"/>
      <c r="PZ79" s="5"/>
      <c r="QA79" s="5"/>
      <c r="QB79" s="5"/>
      <c r="QC79" s="5"/>
      <c r="QD79" s="5"/>
      <c r="QE79" s="5"/>
      <c r="QF79" s="5"/>
      <c r="QG79" s="5"/>
      <c r="QH79" s="5"/>
      <c r="QI79" s="5"/>
      <c r="QJ79" s="5"/>
      <c r="QK79" s="5"/>
      <c r="QL79" s="5"/>
      <c r="QM79" s="5"/>
      <c r="QN79" s="5"/>
      <c r="QO79" s="5"/>
      <c r="QP79" s="5"/>
      <c r="QQ79" s="5"/>
      <c r="QR79" s="5"/>
      <c r="QS79" s="5"/>
      <c r="QT79" s="5"/>
      <c r="QU79" s="5"/>
      <c r="QV79" s="5"/>
      <c r="QW79" s="5"/>
      <c r="QX79" s="5"/>
      <c r="QY79" s="5"/>
      <c r="QZ79" s="5"/>
      <c r="RA79" s="5"/>
      <c r="RB79" s="5"/>
      <c r="RC79" s="5"/>
      <c r="RD79" s="5"/>
      <c r="RE79" s="5"/>
      <c r="RF79" s="5"/>
      <c r="RG79" s="5"/>
      <c r="RH79" s="5"/>
      <c r="RI79" s="5"/>
      <c r="RJ79" s="5"/>
      <c r="RK79" s="5"/>
      <c r="RL79" s="5"/>
      <c r="RM79" s="5"/>
      <c r="RN79" s="5"/>
      <c r="RO79" s="5"/>
      <c r="RP79" s="5"/>
      <c r="RQ79" s="5"/>
      <c r="RR79" s="5"/>
      <c r="RS79" s="5"/>
      <c r="RT79" s="5"/>
      <c r="RU79" s="5"/>
      <c r="RV79" s="5"/>
      <c r="RW79" s="5"/>
      <c r="RX79" s="5"/>
      <c r="RY79" s="5"/>
      <c r="RZ79" s="5"/>
      <c r="SA79" s="5"/>
      <c r="SB79" s="5"/>
      <c r="SC79" s="5"/>
      <c r="SD79" s="5"/>
      <c r="SE79" s="5"/>
      <c r="SF79" s="5"/>
      <c r="SG79" s="5"/>
      <c r="SH79" s="5"/>
      <c r="SI79" s="5"/>
      <c r="SJ79" s="5"/>
      <c r="SK79" s="5"/>
      <c r="SL79" s="5"/>
      <c r="SM79" s="5"/>
      <c r="SN79" s="5"/>
      <c r="SO79" s="5"/>
      <c r="SP79" s="5"/>
      <c r="SQ79" s="5"/>
      <c r="SR79" s="5"/>
      <c r="SS79" s="5"/>
      <c r="ST79" s="5"/>
      <c r="SU79" s="5"/>
      <c r="SV79" s="5"/>
      <c r="SW79" s="5"/>
      <c r="SX79" s="5"/>
      <c r="SY79" s="5"/>
      <c r="SZ79" s="5"/>
      <c r="TA79" s="5"/>
      <c r="TB79" s="5"/>
      <c r="TC79" s="5"/>
      <c r="TD79" s="5"/>
      <c r="TE79" s="5"/>
      <c r="TF79" s="5"/>
      <c r="TG79" s="5"/>
      <c r="TH79" s="5"/>
      <c r="TI79" s="5"/>
      <c r="TJ79" s="5"/>
      <c r="TK79" s="5"/>
      <c r="TL79" s="5"/>
      <c r="TM79" s="5"/>
      <c r="TN79" s="5"/>
      <c r="TO79" s="5"/>
      <c r="TP79" s="5"/>
      <c r="TQ79" s="5"/>
      <c r="TR79" s="5"/>
      <c r="TS79" s="5"/>
      <c r="TT79" s="5"/>
      <c r="TU79" s="5"/>
      <c r="TV79" s="5"/>
      <c r="TW79" s="5"/>
      <c r="TX79" s="5"/>
      <c r="TY79" s="5"/>
      <c r="TZ79" s="5"/>
      <c r="UA79" s="5"/>
      <c r="UB79" s="5"/>
      <c r="UC79" s="5"/>
      <c r="UD79" s="5"/>
      <c r="UE79" s="5"/>
      <c r="UF79" s="5"/>
      <c r="UG79" s="5"/>
      <c r="UH79" s="5"/>
      <c r="UI79" s="5"/>
      <c r="UJ79" s="5"/>
      <c r="UK79" s="5"/>
      <c r="UL79" s="5"/>
      <c r="UM79" s="5"/>
      <c r="UN79" s="5"/>
      <c r="UO79" s="5"/>
      <c r="UP79" s="5"/>
      <c r="UQ79" s="5"/>
      <c r="UR79" s="5"/>
      <c r="US79" s="5"/>
      <c r="UT79" s="5"/>
      <c r="UU79" s="5"/>
      <c r="UV79" s="5"/>
      <c r="UW79" s="5"/>
      <c r="UX79" s="5"/>
      <c r="UY79" s="5"/>
      <c r="UZ79" s="5"/>
      <c r="VA79" s="5"/>
      <c r="VB79" s="5"/>
      <c r="VC79" s="5"/>
      <c r="VD79" s="5"/>
      <c r="VE79" s="5"/>
      <c r="VF79" s="5"/>
      <c r="VG79" s="5"/>
      <c r="VH79" s="5"/>
      <c r="VI79" s="5"/>
      <c r="VJ79" s="5"/>
      <c r="VK79" s="5"/>
      <c r="VL79" s="5"/>
      <c r="VM79" s="5"/>
      <c r="VN79" s="5"/>
      <c r="VO79" s="5"/>
      <c r="VP79" s="5"/>
      <c r="VQ79" s="5"/>
      <c r="VR79" s="5"/>
      <c r="VS79" s="5"/>
      <c r="VT79" s="5"/>
      <c r="VU79" s="5"/>
      <c r="VV79" s="5"/>
      <c r="VW79" s="5"/>
      <c r="VX79" s="5"/>
      <c r="VY79" s="5"/>
      <c r="VZ79" s="5"/>
      <c r="WA79" s="5"/>
      <c r="WB79" s="5"/>
      <c r="WC79" s="5"/>
      <c r="WD79" s="5"/>
      <c r="WE79" s="5"/>
      <c r="WF79" s="5"/>
      <c r="WG79" s="5"/>
      <c r="WH79" s="5"/>
      <c r="WI79" s="5"/>
      <c r="WJ79" s="5"/>
      <c r="WK79" s="5"/>
      <c r="WL79" s="5"/>
      <c r="WM79" s="5"/>
      <c r="WN79" s="5"/>
      <c r="WO79" s="5"/>
      <c r="WP79" s="5"/>
      <c r="WQ79" s="5"/>
      <c r="WR79" s="5"/>
      <c r="WS79" s="5"/>
      <c r="WT79" s="5"/>
      <c r="WU79" s="5"/>
      <c r="WV79" s="5"/>
      <c r="WW79" s="5"/>
      <c r="WX79" s="5"/>
      <c r="WY79" s="5"/>
      <c r="WZ79" s="5"/>
      <c r="XA79" s="5"/>
      <c r="XB79" s="5"/>
      <c r="XC79" s="5"/>
      <c r="XD79" s="5"/>
      <c r="XE79" s="5"/>
      <c r="XF79" s="5"/>
      <c r="XG79" s="5"/>
      <c r="XH79" s="5"/>
      <c r="XI79" s="5"/>
      <c r="XJ79" s="5"/>
      <c r="XK79" s="5"/>
      <c r="XL79" s="5"/>
      <c r="XM79" s="5"/>
      <c r="XN79" s="5"/>
      <c r="XO79" s="5"/>
      <c r="XP79" s="5"/>
      <c r="XQ79" s="5"/>
      <c r="XR79" s="5"/>
      <c r="XS79" s="5"/>
      <c r="XT79" s="5"/>
      <c r="XU79" s="5"/>
      <c r="XV79" s="5"/>
      <c r="XW79" s="5"/>
      <c r="XX79" s="5"/>
      <c r="XY79" s="5"/>
      <c r="XZ79" s="5"/>
      <c r="YA79" s="5"/>
      <c r="YB79" s="5"/>
      <c r="YC79" s="5"/>
      <c r="YD79" s="5"/>
      <c r="YE79" s="5"/>
      <c r="YF79" s="5"/>
      <c r="YG79" s="5"/>
      <c r="YH79" s="5"/>
      <c r="YI79" s="5"/>
      <c r="YJ79" s="5"/>
      <c r="YK79" s="5"/>
      <c r="YL79" s="5"/>
      <c r="YM79" s="5"/>
      <c r="YN79" s="5"/>
      <c r="YO79" s="5"/>
      <c r="YP79" s="5"/>
      <c r="YQ79" s="5"/>
      <c r="YR79" s="5"/>
      <c r="YS79" s="5"/>
      <c r="YT79" s="5"/>
      <c r="YU79" s="5"/>
      <c r="YV79" s="5"/>
      <c r="YW79" s="5"/>
      <c r="YX79" s="5"/>
      <c r="YY79" s="5"/>
      <c r="YZ79" s="5"/>
      <c r="ZA79" s="5"/>
      <c r="ZB79" s="5"/>
      <c r="ZC79" s="5"/>
      <c r="ZD79" s="5"/>
      <c r="ZE79" s="5"/>
      <c r="ZF79" s="5"/>
      <c r="ZG79" s="5"/>
      <c r="ZH79" s="5"/>
      <c r="ZI79" s="5"/>
      <c r="ZJ79" s="5"/>
      <c r="ZK79" s="5"/>
      <c r="ZL79" s="5"/>
      <c r="ZM79" s="5"/>
      <c r="ZN79" s="5"/>
      <c r="ZO79" s="5"/>
      <c r="ZP79" s="5"/>
      <c r="ZQ79" s="5"/>
      <c r="ZR79" s="5"/>
      <c r="ZS79" s="5"/>
      <c r="ZT79" s="5"/>
      <c r="ZU79" s="5"/>
      <c r="ZV79" s="5"/>
      <c r="ZW79" s="5"/>
      <c r="ZX79" s="5"/>
      <c r="ZY79" s="5"/>
      <c r="ZZ79" s="5"/>
      <c r="AAA79" s="5"/>
      <c r="AAB79" s="5"/>
      <c r="AAC79" s="5"/>
      <c r="AAD79" s="5"/>
      <c r="AAE79" s="5"/>
      <c r="AAF79" s="5"/>
      <c r="AAG79" s="5"/>
      <c r="AAH79" s="5"/>
      <c r="AAI79" s="5"/>
      <c r="AAJ79" s="5"/>
      <c r="AAK79" s="5"/>
      <c r="AAL79" s="5"/>
      <c r="AAM79" s="5"/>
      <c r="AAN79" s="5"/>
      <c r="AAO79" s="5"/>
      <c r="AAP79" s="5"/>
      <c r="AAQ79" s="5"/>
      <c r="AAR79" s="5"/>
      <c r="AAS79" s="5"/>
      <c r="AAT79" s="5"/>
      <c r="AAU79" s="5"/>
      <c r="AAV79" s="5"/>
      <c r="AAW79" s="5"/>
      <c r="AAX79" s="5"/>
      <c r="AAY79" s="5"/>
      <c r="AAZ79" s="5"/>
      <c r="ABA79" s="5"/>
    </row>
    <row r="80" spans="1:729" s="90" customFormat="1" ht="20.100000000000001" customHeight="1" x14ac:dyDescent="0.25">
      <c r="A80" s="93"/>
      <c r="B80" s="49"/>
      <c r="C80" s="96"/>
      <c r="D80" s="96"/>
      <c r="E80" s="96"/>
      <c r="F80" s="96"/>
      <c r="G80" s="96"/>
      <c r="H80" s="96"/>
      <c r="I80" s="96"/>
      <c r="J80" s="22"/>
      <c r="K80" s="96"/>
      <c r="L80" s="96"/>
      <c r="M80" s="96"/>
      <c r="N80" s="96"/>
      <c r="O80" s="96"/>
      <c r="P80" s="96"/>
      <c r="Q80" s="96"/>
      <c r="R80" s="96"/>
      <c r="S80" s="96"/>
      <c r="T80" s="96"/>
      <c r="U80" s="96"/>
      <c r="V80" s="22">
        <f t="shared" si="1"/>
        <v>0</v>
      </c>
      <c r="W80" s="135"/>
      <c r="X80" s="132"/>
      <c r="Y80" s="129"/>
      <c r="Z80" s="126"/>
      <c r="AA80" s="96"/>
      <c r="AB80" s="96"/>
      <c r="AC80" s="96"/>
      <c r="AD80" s="96"/>
      <c r="AE80" s="101"/>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c r="IW80" s="5"/>
      <c r="IX80" s="5"/>
      <c r="IY80" s="5"/>
      <c r="IZ80" s="5"/>
      <c r="JA80" s="5"/>
      <c r="JB80" s="5"/>
      <c r="JC80" s="5"/>
      <c r="JD80" s="5"/>
      <c r="JE80" s="5"/>
      <c r="JF80" s="5"/>
      <c r="JG80" s="5"/>
      <c r="JH80" s="5"/>
      <c r="JI80" s="5"/>
      <c r="JJ80" s="5"/>
      <c r="JK80" s="5"/>
      <c r="JL80" s="5"/>
      <c r="JM80" s="5"/>
      <c r="JN80" s="5"/>
      <c r="JO80" s="5"/>
      <c r="JP80" s="5"/>
      <c r="JQ80" s="5"/>
      <c r="JR80" s="5"/>
      <c r="JS80" s="5"/>
      <c r="JT80" s="5"/>
      <c r="JU80" s="5"/>
      <c r="JV80" s="5"/>
      <c r="JW80" s="5"/>
      <c r="JX80" s="5"/>
      <c r="JY80" s="5"/>
      <c r="JZ80" s="5"/>
      <c r="KA80" s="5"/>
      <c r="KB80" s="5"/>
      <c r="KC80" s="5"/>
      <c r="KD80" s="5"/>
      <c r="KE80" s="5"/>
      <c r="KF80" s="5"/>
      <c r="KG80" s="5"/>
      <c r="KH80" s="5"/>
      <c r="KI80" s="5"/>
      <c r="KJ80" s="5"/>
      <c r="KK80" s="5"/>
      <c r="KL80" s="5"/>
      <c r="KM80" s="5"/>
      <c r="KN80" s="5"/>
      <c r="KO80" s="5"/>
      <c r="KP80" s="5"/>
      <c r="KQ80" s="5"/>
      <c r="KR80" s="5"/>
      <c r="KS80" s="5"/>
      <c r="KT80" s="5"/>
      <c r="KU80" s="5"/>
      <c r="KV80" s="5"/>
      <c r="KW80" s="5"/>
      <c r="KX80" s="5"/>
      <c r="KY80" s="5"/>
      <c r="KZ80" s="5"/>
      <c r="LA80" s="5"/>
      <c r="LB80" s="5"/>
      <c r="LC80" s="5"/>
      <c r="LD80" s="5"/>
      <c r="LE80" s="5"/>
      <c r="LF80" s="5"/>
      <c r="LG80" s="5"/>
      <c r="LH80" s="5"/>
      <c r="LI80" s="5"/>
      <c r="LJ80" s="5"/>
      <c r="LK80" s="5"/>
      <c r="LL80" s="5"/>
      <c r="LM80" s="5"/>
      <c r="LN80" s="5"/>
      <c r="LO80" s="5"/>
      <c r="LP80" s="5"/>
      <c r="LQ80" s="5"/>
      <c r="LR80" s="5"/>
      <c r="LS80" s="5"/>
      <c r="LT80" s="5"/>
      <c r="LU80" s="5"/>
      <c r="LV80" s="5"/>
      <c r="LW80" s="5"/>
      <c r="LX80" s="5"/>
      <c r="LY80" s="5"/>
      <c r="LZ80" s="5"/>
      <c r="MA80" s="5"/>
      <c r="MB80" s="5"/>
      <c r="MC80" s="5"/>
      <c r="MD80" s="5"/>
      <c r="ME80" s="5"/>
      <c r="MF80" s="5"/>
      <c r="MG80" s="5"/>
      <c r="MH80" s="5"/>
      <c r="MI80" s="5"/>
      <c r="MJ80" s="5"/>
      <c r="MK80" s="5"/>
      <c r="ML80" s="5"/>
      <c r="MM80" s="5"/>
      <c r="MN80" s="5"/>
      <c r="MO80" s="5"/>
      <c r="MP80" s="5"/>
      <c r="MQ80" s="5"/>
      <c r="MR80" s="5"/>
      <c r="MS80" s="5"/>
      <c r="MT80" s="5"/>
      <c r="MU80" s="5"/>
      <c r="MV80" s="5"/>
      <c r="MW80" s="5"/>
      <c r="MX80" s="5"/>
      <c r="MY80" s="5"/>
      <c r="MZ80" s="5"/>
      <c r="NA80" s="5"/>
      <c r="NB80" s="5"/>
      <c r="NC80" s="5"/>
      <c r="ND80" s="5"/>
      <c r="NE80" s="5"/>
      <c r="NF80" s="5"/>
      <c r="NG80" s="5"/>
      <c r="NH80" s="5"/>
      <c r="NI80" s="5"/>
      <c r="NJ80" s="5"/>
      <c r="NK80" s="5"/>
      <c r="NL80" s="5"/>
      <c r="NM80" s="5"/>
      <c r="NN80" s="5"/>
      <c r="NO80" s="5"/>
      <c r="NP80" s="5"/>
      <c r="NQ80" s="5"/>
      <c r="NR80" s="5"/>
      <c r="NS80" s="5"/>
      <c r="NT80" s="5"/>
      <c r="NU80" s="5"/>
      <c r="NV80" s="5"/>
      <c r="NW80" s="5"/>
      <c r="NX80" s="5"/>
      <c r="NY80" s="5"/>
      <c r="NZ80" s="5"/>
      <c r="OA80" s="5"/>
      <c r="OB80" s="5"/>
      <c r="OC80" s="5"/>
      <c r="OD80" s="5"/>
      <c r="OE80" s="5"/>
      <c r="OF80" s="5"/>
      <c r="OG80" s="5"/>
      <c r="OH80" s="5"/>
      <c r="OI80" s="5"/>
      <c r="OJ80" s="5"/>
      <c r="OK80" s="5"/>
      <c r="OL80" s="5"/>
      <c r="OM80" s="5"/>
      <c r="ON80" s="5"/>
      <c r="OO80" s="5"/>
      <c r="OP80" s="5"/>
      <c r="OQ80" s="5"/>
      <c r="OR80" s="5"/>
      <c r="OS80" s="5"/>
      <c r="OT80" s="5"/>
      <c r="OU80" s="5"/>
      <c r="OV80" s="5"/>
      <c r="OW80" s="5"/>
      <c r="OX80" s="5"/>
      <c r="OY80" s="5"/>
      <c r="OZ80" s="5"/>
      <c r="PA80" s="5"/>
      <c r="PB80" s="5"/>
      <c r="PC80" s="5"/>
      <c r="PD80" s="5"/>
      <c r="PE80" s="5"/>
      <c r="PF80" s="5"/>
      <c r="PG80" s="5"/>
      <c r="PH80" s="5"/>
      <c r="PI80" s="5"/>
      <c r="PJ80" s="5"/>
      <c r="PK80" s="5"/>
      <c r="PL80" s="5"/>
      <c r="PM80" s="5"/>
      <c r="PN80" s="5"/>
      <c r="PO80" s="5"/>
      <c r="PP80" s="5"/>
      <c r="PQ80" s="5"/>
      <c r="PR80" s="5"/>
      <c r="PS80" s="5"/>
      <c r="PT80" s="5"/>
      <c r="PU80" s="5"/>
      <c r="PV80" s="5"/>
      <c r="PW80" s="5"/>
      <c r="PX80" s="5"/>
      <c r="PY80" s="5"/>
      <c r="PZ80" s="5"/>
      <c r="QA80" s="5"/>
      <c r="QB80" s="5"/>
      <c r="QC80" s="5"/>
      <c r="QD80" s="5"/>
      <c r="QE80" s="5"/>
      <c r="QF80" s="5"/>
      <c r="QG80" s="5"/>
      <c r="QH80" s="5"/>
      <c r="QI80" s="5"/>
      <c r="QJ80" s="5"/>
      <c r="QK80" s="5"/>
      <c r="QL80" s="5"/>
      <c r="QM80" s="5"/>
      <c r="QN80" s="5"/>
      <c r="QO80" s="5"/>
      <c r="QP80" s="5"/>
      <c r="QQ80" s="5"/>
      <c r="QR80" s="5"/>
      <c r="QS80" s="5"/>
      <c r="QT80" s="5"/>
      <c r="QU80" s="5"/>
      <c r="QV80" s="5"/>
      <c r="QW80" s="5"/>
      <c r="QX80" s="5"/>
      <c r="QY80" s="5"/>
      <c r="QZ80" s="5"/>
      <c r="RA80" s="5"/>
      <c r="RB80" s="5"/>
      <c r="RC80" s="5"/>
      <c r="RD80" s="5"/>
      <c r="RE80" s="5"/>
      <c r="RF80" s="5"/>
      <c r="RG80" s="5"/>
      <c r="RH80" s="5"/>
      <c r="RI80" s="5"/>
      <c r="RJ80" s="5"/>
      <c r="RK80" s="5"/>
      <c r="RL80" s="5"/>
      <c r="RM80" s="5"/>
      <c r="RN80" s="5"/>
      <c r="RO80" s="5"/>
      <c r="RP80" s="5"/>
      <c r="RQ80" s="5"/>
      <c r="RR80" s="5"/>
      <c r="RS80" s="5"/>
      <c r="RT80" s="5"/>
      <c r="RU80" s="5"/>
      <c r="RV80" s="5"/>
      <c r="RW80" s="5"/>
      <c r="RX80" s="5"/>
      <c r="RY80" s="5"/>
      <c r="RZ80" s="5"/>
      <c r="SA80" s="5"/>
      <c r="SB80" s="5"/>
      <c r="SC80" s="5"/>
      <c r="SD80" s="5"/>
      <c r="SE80" s="5"/>
      <c r="SF80" s="5"/>
      <c r="SG80" s="5"/>
      <c r="SH80" s="5"/>
      <c r="SI80" s="5"/>
      <c r="SJ80" s="5"/>
      <c r="SK80" s="5"/>
      <c r="SL80" s="5"/>
      <c r="SM80" s="5"/>
      <c r="SN80" s="5"/>
      <c r="SO80" s="5"/>
      <c r="SP80" s="5"/>
      <c r="SQ80" s="5"/>
      <c r="SR80" s="5"/>
      <c r="SS80" s="5"/>
      <c r="ST80" s="5"/>
      <c r="SU80" s="5"/>
      <c r="SV80" s="5"/>
      <c r="SW80" s="5"/>
      <c r="SX80" s="5"/>
      <c r="SY80" s="5"/>
      <c r="SZ80" s="5"/>
      <c r="TA80" s="5"/>
      <c r="TB80" s="5"/>
      <c r="TC80" s="5"/>
      <c r="TD80" s="5"/>
      <c r="TE80" s="5"/>
      <c r="TF80" s="5"/>
      <c r="TG80" s="5"/>
      <c r="TH80" s="5"/>
      <c r="TI80" s="5"/>
      <c r="TJ80" s="5"/>
      <c r="TK80" s="5"/>
      <c r="TL80" s="5"/>
      <c r="TM80" s="5"/>
      <c r="TN80" s="5"/>
      <c r="TO80" s="5"/>
      <c r="TP80" s="5"/>
      <c r="TQ80" s="5"/>
      <c r="TR80" s="5"/>
      <c r="TS80" s="5"/>
      <c r="TT80" s="5"/>
      <c r="TU80" s="5"/>
      <c r="TV80" s="5"/>
      <c r="TW80" s="5"/>
      <c r="TX80" s="5"/>
      <c r="TY80" s="5"/>
      <c r="TZ80" s="5"/>
      <c r="UA80" s="5"/>
      <c r="UB80" s="5"/>
      <c r="UC80" s="5"/>
      <c r="UD80" s="5"/>
      <c r="UE80" s="5"/>
      <c r="UF80" s="5"/>
      <c r="UG80" s="5"/>
      <c r="UH80" s="5"/>
      <c r="UI80" s="5"/>
      <c r="UJ80" s="5"/>
      <c r="UK80" s="5"/>
      <c r="UL80" s="5"/>
      <c r="UM80" s="5"/>
      <c r="UN80" s="5"/>
      <c r="UO80" s="5"/>
      <c r="UP80" s="5"/>
      <c r="UQ80" s="5"/>
      <c r="UR80" s="5"/>
      <c r="US80" s="5"/>
      <c r="UT80" s="5"/>
      <c r="UU80" s="5"/>
      <c r="UV80" s="5"/>
      <c r="UW80" s="5"/>
      <c r="UX80" s="5"/>
      <c r="UY80" s="5"/>
      <c r="UZ80" s="5"/>
      <c r="VA80" s="5"/>
      <c r="VB80" s="5"/>
      <c r="VC80" s="5"/>
      <c r="VD80" s="5"/>
      <c r="VE80" s="5"/>
      <c r="VF80" s="5"/>
      <c r="VG80" s="5"/>
      <c r="VH80" s="5"/>
      <c r="VI80" s="5"/>
      <c r="VJ80" s="5"/>
      <c r="VK80" s="5"/>
      <c r="VL80" s="5"/>
      <c r="VM80" s="5"/>
      <c r="VN80" s="5"/>
      <c r="VO80" s="5"/>
      <c r="VP80" s="5"/>
      <c r="VQ80" s="5"/>
      <c r="VR80" s="5"/>
      <c r="VS80" s="5"/>
      <c r="VT80" s="5"/>
      <c r="VU80" s="5"/>
      <c r="VV80" s="5"/>
      <c r="VW80" s="5"/>
      <c r="VX80" s="5"/>
      <c r="VY80" s="5"/>
      <c r="VZ80" s="5"/>
      <c r="WA80" s="5"/>
      <c r="WB80" s="5"/>
      <c r="WC80" s="5"/>
      <c r="WD80" s="5"/>
      <c r="WE80" s="5"/>
      <c r="WF80" s="5"/>
      <c r="WG80" s="5"/>
      <c r="WH80" s="5"/>
      <c r="WI80" s="5"/>
      <c r="WJ80" s="5"/>
      <c r="WK80" s="5"/>
      <c r="WL80" s="5"/>
      <c r="WM80" s="5"/>
      <c r="WN80" s="5"/>
      <c r="WO80" s="5"/>
      <c r="WP80" s="5"/>
      <c r="WQ80" s="5"/>
      <c r="WR80" s="5"/>
      <c r="WS80" s="5"/>
      <c r="WT80" s="5"/>
      <c r="WU80" s="5"/>
      <c r="WV80" s="5"/>
      <c r="WW80" s="5"/>
      <c r="WX80" s="5"/>
      <c r="WY80" s="5"/>
      <c r="WZ80" s="5"/>
      <c r="XA80" s="5"/>
      <c r="XB80" s="5"/>
      <c r="XC80" s="5"/>
      <c r="XD80" s="5"/>
      <c r="XE80" s="5"/>
      <c r="XF80" s="5"/>
      <c r="XG80" s="5"/>
      <c r="XH80" s="5"/>
      <c r="XI80" s="5"/>
      <c r="XJ80" s="5"/>
      <c r="XK80" s="5"/>
      <c r="XL80" s="5"/>
      <c r="XM80" s="5"/>
      <c r="XN80" s="5"/>
      <c r="XO80" s="5"/>
      <c r="XP80" s="5"/>
      <c r="XQ80" s="5"/>
      <c r="XR80" s="5"/>
      <c r="XS80" s="5"/>
      <c r="XT80" s="5"/>
      <c r="XU80" s="5"/>
      <c r="XV80" s="5"/>
      <c r="XW80" s="5"/>
      <c r="XX80" s="5"/>
      <c r="XY80" s="5"/>
      <c r="XZ80" s="5"/>
      <c r="YA80" s="5"/>
      <c r="YB80" s="5"/>
      <c r="YC80" s="5"/>
      <c r="YD80" s="5"/>
      <c r="YE80" s="5"/>
      <c r="YF80" s="5"/>
      <c r="YG80" s="5"/>
      <c r="YH80" s="5"/>
      <c r="YI80" s="5"/>
      <c r="YJ80" s="5"/>
      <c r="YK80" s="5"/>
      <c r="YL80" s="5"/>
      <c r="YM80" s="5"/>
      <c r="YN80" s="5"/>
      <c r="YO80" s="5"/>
      <c r="YP80" s="5"/>
      <c r="YQ80" s="5"/>
      <c r="YR80" s="5"/>
      <c r="YS80" s="5"/>
      <c r="YT80" s="5"/>
      <c r="YU80" s="5"/>
      <c r="YV80" s="5"/>
      <c r="YW80" s="5"/>
      <c r="YX80" s="5"/>
      <c r="YY80" s="5"/>
      <c r="YZ80" s="5"/>
      <c r="ZA80" s="5"/>
      <c r="ZB80" s="5"/>
      <c r="ZC80" s="5"/>
      <c r="ZD80" s="5"/>
      <c r="ZE80" s="5"/>
      <c r="ZF80" s="5"/>
      <c r="ZG80" s="5"/>
      <c r="ZH80" s="5"/>
      <c r="ZI80" s="5"/>
      <c r="ZJ80" s="5"/>
      <c r="ZK80" s="5"/>
      <c r="ZL80" s="5"/>
      <c r="ZM80" s="5"/>
      <c r="ZN80" s="5"/>
      <c r="ZO80" s="5"/>
      <c r="ZP80" s="5"/>
      <c r="ZQ80" s="5"/>
      <c r="ZR80" s="5"/>
      <c r="ZS80" s="5"/>
      <c r="ZT80" s="5"/>
      <c r="ZU80" s="5"/>
      <c r="ZV80" s="5"/>
      <c r="ZW80" s="5"/>
      <c r="ZX80" s="5"/>
      <c r="ZY80" s="5"/>
      <c r="ZZ80" s="5"/>
      <c r="AAA80" s="5"/>
      <c r="AAB80" s="5"/>
      <c r="AAC80" s="5"/>
      <c r="AAD80" s="5"/>
      <c r="AAE80" s="5"/>
      <c r="AAF80" s="5"/>
      <c r="AAG80" s="5"/>
      <c r="AAH80" s="5"/>
      <c r="AAI80" s="5"/>
      <c r="AAJ80" s="5"/>
      <c r="AAK80" s="5"/>
      <c r="AAL80" s="5"/>
      <c r="AAM80" s="5"/>
      <c r="AAN80" s="5"/>
      <c r="AAO80" s="5"/>
      <c r="AAP80" s="5"/>
      <c r="AAQ80" s="5"/>
      <c r="AAR80" s="5"/>
      <c r="AAS80" s="5"/>
      <c r="AAT80" s="5"/>
      <c r="AAU80" s="5"/>
      <c r="AAV80" s="5"/>
      <c r="AAW80" s="5"/>
      <c r="AAX80" s="5"/>
      <c r="AAY80" s="5"/>
      <c r="AAZ80" s="5"/>
      <c r="ABA80" s="5"/>
    </row>
    <row r="81" spans="1:729" s="91" customFormat="1" ht="20.100000000000001" customHeight="1" thickBot="1" x14ac:dyDescent="0.3">
      <c r="A81" s="94"/>
      <c r="B81" s="99"/>
      <c r="C81" s="97"/>
      <c r="D81" s="97"/>
      <c r="E81" s="97"/>
      <c r="F81" s="97"/>
      <c r="G81" s="97"/>
      <c r="H81" s="97"/>
      <c r="I81" s="97"/>
      <c r="J81" s="139"/>
      <c r="K81" s="97"/>
      <c r="L81" s="97"/>
      <c r="M81" s="97"/>
      <c r="N81" s="97"/>
      <c r="O81" s="97"/>
      <c r="P81" s="97"/>
      <c r="Q81" s="97"/>
      <c r="R81" s="97"/>
      <c r="S81" s="97"/>
      <c r="T81" s="97"/>
      <c r="U81" s="97"/>
      <c r="V81" s="24">
        <f t="shared" si="1"/>
        <v>0</v>
      </c>
      <c r="W81" s="136"/>
      <c r="X81" s="133"/>
      <c r="Y81" s="130"/>
      <c r="Z81" s="127"/>
      <c r="AA81" s="97"/>
      <c r="AB81" s="97"/>
      <c r="AC81" s="97"/>
      <c r="AD81" s="97"/>
      <c r="AE81" s="102"/>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5"/>
      <c r="NH81" s="5"/>
      <c r="NI81" s="5"/>
      <c r="NJ81" s="5"/>
      <c r="NK81" s="5"/>
      <c r="NL81" s="5"/>
      <c r="NM81" s="5"/>
      <c r="NN81" s="5"/>
      <c r="NO81" s="5"/>
      <c r="NP81" s="5"/>
      <c r="NQ81" s="5"/>
      <c r="NR81" s="5"/>
      <c r="NS81" s="5"/>
      <c r="NT81" s="5"/>
      <c r="NU81" s="5"/>
      <c r="NV81" s="5"/>
      <c r="NW81" s="5"/>
      <c r="NX81" s="5"/>
      <c r="NY81" s="5"/>
      <c r="NZ81" s="5"/>
      <c r="OA81" s="5"/>
      <c r="OB81" s="5"/>
      <c r="OC81" s="5"/>
      <c r="OD81" s="5"/>
      <c r="OE81" s="5"/>
      <c r="OF81" s="5"/>
      <c r="OG81" s="5"/>
      <c r="OH81" s="5"/>
      <c r="OI81" s="5"/>
      <c r="OJ81" s="5"/>
      <c r="OK81" s="5"/>
      <c r="OL81" s="5"/>
      <c r="OM81" s="5"/>
      <c r="ON81" s="5"/>
      <c r="OO81" s="5"/>
      <c r="OP81" s="5"/>
      <c r="OQ81" s="5"/>
      <c r="OR81" s="5"/>
      <c r="OS81" s="5"/>
      <c r="OT81" s="5"/>
      <c r="OU81" s="5"/>
      <c r="OV81" s="5"/>
      <c r="OW81" s="5"/>
      <c r="OX81" s="5"/>
      <c r="OY81" s="5"/>
      <c r="OZ81" s="5"/>
      <c r="PA81" s="5"/>
      <c r="PB81" s="5"/>
      <c r="PC81" s="5"/>
      <c r="PD81" s="5"/>
      <c r="PE81" s="5"/>
      <c r="PF81" s="5"/>
      <c r="PG81" s="5"/>
      <c r="PH81" s="5"/>
      <c r="PI81" s="5"/>
      <c r="PJ81" s="5"/>
      <c r="PK81" s="5"/>
      <c r="PL81" s="5"/>
      <c r="PM81" s="5"/>
      <c r="PN81" s="5"/>
      <c r="PO81" s="5"/>
      <c r="PP81" s="5"/>
      <c r="PQ81" s="5"/>
      <c r="PR81" s="5"/>
      <c r="PS81" s="5"/>
      <c r="PT81" s="5"/>
      <c r="PU81" s="5"/>
      <c r="PV81" s="5"/>
      <c r="PW81" s="5"/>
      <c r="PX81" s="5"/>
      <c r="PY81" s="5"/>
      <c r="PZ81" s="5"/>
      <c r="QA81" s="5"/>
      <c r="QB81" s="5"/>
      <c r="QC81" s="5"/>
      <c r="QD81" s="5"/>
      <c r="QE81" s="5"/>
      <c r="QF81" s="5"/>
      <c r="QG81" s="5"/>
      <c r="QH81" s="5"/>
      <c r="QI81" s="5"/>
      <c r="QJ81" s="5"/>
      <c r="QK81" s="5"/>
      <c r="QL81" s="5"/>
      <c r="QM81" s="5"/>
      <c r="QN81" s="5"/>
      <c r="QO81" s="5"/>
      <c r="QP81" s="5"/>
      <c r="QQ81" s="5"/>
      <c r="QR81" s="5"/>
      <c r="QS81" s="5"/>
      <c r="QT81" s="5"/>
      <c r="QU81" s="5"/>
      <c r="QV81" s="5"/>
      <c r="QW81" s="5"/>
      <c r="QX81" s="5"/>
      <c r="QY81" s="5"/>
      <c r="QZ81" s="5"/>
      <c r="RA81" s="5"/>
      <c r="RB81" s="5"/>
      <c r="RC81" s="5"/>
      <c r="RD81" s="5"/>
      <c r="RE81" s="5"/>
      <c r="RF81" s="5"/>
      <c r="RG81" s="5"/>
      <c r="RH81" s="5"/>
      <c r="RI81" s="5"/>
      <c r="RJ81" s="5"/>
      <c r="RK81" s="5"/>
      <c r="RL81" s="5"/>
      <c r="RM81" s="5"/>
      <c r="RN81" s="5"/>
      <c r="RO81" s="5"/>
      <c r="RP81" s="5"/>
      <c r="RQ81" s="5"/>
      <c r="RR81" s="5"/>
      <c r="RS81" s="5"/>
      <c r="RT81" s="5"/>
      <c r="RU81" s="5"/>
      <c r="RV81" s="5"/>
      <c r="RW81" s="5"/>
      <c r="RX81" s="5"/>
      <c r="RY81" s="5"/>
      <c r="RZ81" s="5"/>
      <c r="SA81" s="5"/>
      <c r="SB81" s="5"/>
      <c r="SC81" s="5"/>
      <c r="SD81" s="5"/>
      <c r="SE81" s="5"/>
      <c r="SF81" s="5"/>
      <c r="SG81" s="5"/>
      <c r="SH81" s="5"/>
      <c r="SI81" s="5"/>
      <c r="SJ81" s="5"/>
      <c r="SK81" s="5"/>
      <c r="SL81" s="5"/>
      <c r="SM81" s="5"/>
      <c r="SN81" s="5"/>
      <c r="SO81" s="5"/>
      <c r="SP81" s="5"/>
      <c r="SQ81" s="5"/>
      <c r="SR81" s="5"/>
      <c r="SS81" s="5"/>
      <c r="ST81" s="5"/>
      <c r="SU81" s="5"/>
      <c r="SV81" s="5"/>
      <c r="SW81" s="5"/>
      <c r="SX81" s="5"/>
      <c r="SY81" s="5"/>
      <c r="SZ81" s="5"/>
      <c r="TA81" s="5"/>
      <c r="TB81" s="5"/>
      <c r="TC81" s="5"/>
      <c r="TD81" s="5"/>
      <c r="TE81" s="5"/>
      <c r="TF81" s="5"/>
      <c r="TG81" s="5"/>
      <c r="TH81" s="5"/>
      <c r="TI81" s="5"/>
      <c r="TJ81" s="5"/>
      <c r="TK81" s="5"/>
      <c r="TL81" s="5"/>
      <c r="TM81" s="5"/>
      <c r="TN81" s="5"/>
      <c r="TO81" s="5"/>
      <c r="TP81" s="5"/>
      <c r="TQ81" s="5"/>
      <c r="TR81" s="5"/>
      <c r="TS81" s="5"/>
      <c r="TT81" s="5"/>
      <c r="TU81" s="5"/>
      <c r="TV81" s="5"/>
      <c r="TW81" s="5"/>
      <c r="TX81" s="5"/>
      <c r="TY81" s="5"/>
      <c r="TZ81" s="5"/>
      <c r="UA81" s="5"/>
      <c r="UB81" s="5"/>
      <c r="UC81" s="5"/>
      <c r="UD81" s="5"/>
      <c r="UE81" s="5"/>
      <c r="UF81" s="5"/>
      <c r="UG81" s="5"/>
      <c r="UH81" s="5"/>
      <c r="UI81" s="5"/>
      <c r="UJ81" s="5"/>
      <c r="UK81" s="5"/>
      <c r="UL81" s="5"/>
      <c r="UM81" s="5"/>
      <c r="UN81" s="5"/>
      <c r="UO81" s="5"/>
      <c r="UP81" s="5"/>
      <c r="UQ81" s="5"/>
      <c r="UR81" s="5"/>
      <c r="US81" s="5"/>
      <c r="UT81" s="5"/>
      <c r="UU81" s="5"/>
      <c r="UV81" s="5"/>
      <c r="UW81" s="5"/>
      <c r="UX81" s="5"/>
      <c r="UY81" s="5"/>
      <c r="UZ81" s="5"/>
      <c r="VA81" s="5"/>
      <c r="VB81" s="5"/>
      <c r="VC81" s="5"/>
      <c r="VD81" s="5"/>
      <c r="VE81" s="5"/>
      <c r="VF81" s="5"/>
      <c r="VG81" s="5"/>
      <c r="VH81" s="5"/>
      <c r="VI81" s="5"/>
      <c r="VJ81" s="5"/>
      <c r="VK81" s="5"/>
      <c r="VL81" s="5"/>
      <c r="VM81" s="5"/>
      <c r="VN81" s="5"/>
      <c r="VO81" s="5"/>
      <c r="VP81" s="5"/>
      <c r="VQ81" s="5"/>
      <c r="VR81" s="5"/>
      <c r="VS81" s="5"/>
      <c r="VT81" s="5"/>
      <c r="VU81" s="5"/>
      <c r="VV81" s="5"/>
      <c r="VW81" s="5"/>
      <c r="VX81" s="5"/>
      <c r="VY81" s="5"/>
      <c r="VZ81" s="5"/>
      <c r="WA81" s="5"/>
      <c r="WB81" s="5"/>
      <c r="WC81" s="5"/>
      <c r="WD81" s="5"/>
      <c r="WE81" s="5"/>
      <c r="WF81" s="5"/>
      <c r="WG81" s="5"/>
      <c r="WH81" s="5"/>
      <c r="WI81" s="5"/>
      <c r="WJ81" s="5"/>
      <c r="WK81" s="5"/>
      <c r="WL81" s="5"/>
      <c r="WM81" s="5"/>
      <c r="WN81" s="5"/>
      <c r="WO81" s="5"/>
      <c r="WP81" s="5"/>
      <c r="WQ81" s="5"/>
      <c r="WR81" s="5"/>
      <c r="WS81" s="5"/>
      <c r="WT81" s="5"/>
      <c r="WU81" s="5"/>
      <c r="WV81" s="5"/>
      <c r="WW81" s="5"/>
      <c r="WX81" s="5"/>
      <c r="WY81" s="5"/>
      <c r="WZ81" s="5"/>
      <c r="XA81" s="5"/>
      <c r="XB81" s="5"/>
      <c r="XC81" s="5"/>
      <c r="XD81" s="5"/>
      <c r="XE81" s="5"/>
      <c r="XF81" s="5"/>
      <c r="XG81" s="5"/>
      <c r="XH81" s="5"/>
      <c r="XI81" s="5"/>
      <c r="XJ81" s="5"/>
      <c r="XK81" s="5"/>
      <c r="XL81" s="5"/>
      <c r="XM81" s="5"/>
      <c r="XN81" s="5"/>
      <c r="XO81" s="5"/>
      <c r="XP81" s="5"/>
      <c r="XQ81" s="5"/>
      <c r="XR81" s="5"/>
      <c r="XS81" s="5"/>
      <c r="XT81" s="5"/>
      <c r="XU81" s="5"/>
      <c r="XV81" s="5"/>
      <c r="XW81" s="5"/>
      <c r="XX81" s="5"/>
      <c r="XY81" s="5"/>
      <c r="XZ81" s="5"/>
      <c r="YA81" s="5"/>
      <c r="YB81" s="5"/>
      <c r="YC81" s="5"/>
      <c r="YD81" s="5"/>
      <c r="YE81" s="5"/>
      <c r="YF81" s="5"/>
      <c r="YG81" s="5"/>
      <c r="YH81" s="5"/>
      <c r="YI81" s="5"/>
      <c r="YJ81" s="5"/>
      <c r="YK81" s="5"/>
      <c r="YL81" s="5"/>
      <c r="YM81" s="5"/>
      <c r="YN81" s="5"/>
      <c r="YO81" s="5"/>
      <c r="YP81" s="5"/>
      <c r="YQ81" s="5"/>
      <c r="YR81" s="5"/>
      <c r="YS81" s="5"/>
      <c r="YT81" s="5"/>
      <c r="YU81" s="5"/>
      <c r="YV81" s="5"/>
      <c r="YW81" s="5"/>
      <c r="YX81" s="5"/>
      <c r="YY81" s="5"/>
      <c r="YZ81" s="5"/>
      <c r="ZA81" s="5"/>
      <c r="ZB81" s="5"/>
      <c r="ZC81" s="5"/>
      <c r="ZD81" s="5"/>
      <c r="ZE81" s="5"/>
      <c r="ZF81" s="5"/>
      <c r="ZG81" s="5"/>
      <c r="ZH81" s="5"/>
      <c r="ZI81" s="5"/>
      <c r="ZJ81" s="5"/>
      <c r="ZK81" s="5"/>
      <c r="ZL81" s="5"/>
      <c r="ZM81" s="5"/>
      <c r="ZN81" s="5"/>
      <c r="ZO81" s="5"/>
      <c r="ZP81" s="5"/>
      <c r="ZQ81" s="5"/>
      <c r="ZR81" s="5"/>
      <c r="ZS81" s="5"/>
      <c r="ZT81" s="5"/>
      <c r="ZU81" s="5"/>
      <c r="ZV81" s="5"/>
      <c r="ZW81" s="5"/>
      <c r="ZX81" s="5"/>
      <c r="ZY81" s="5"/>
      <c r="ZZ81" s="5"/>
      <c r="AAA81" s="5"/>
      <c r="AAB81" s="5"/>
      <c r="AAC81" s="5"/>
      <c r="AAD81" s="5"/>
      <c r="AAE81" s="5"/>
      <c r="AAF81" s="5"/>
      <c r="AAG81" s="5"/>
      <c r="AAH81" s="5"/>
      <c r="AAI81" s="5"/>
      <c r="AAJ81" s="5"/>
      <c r="AAK81" s="5"/>
      <c r="AAL81" s="5"/>
      <c r="AAM81" s="5"/>
      <c r="AAN81" s="5"/>
      <c r="AAO81" s="5"/>
      <c r="AAP81" s="5"/>
      <c r="AAQ81" s="5"/>
      <c r="AAR81" s="5"/>
      <c r="AAS81" s="5"/>
      <c r="AAT81" s="5"/>
      <c r="AAU81" s="5"/>
      <c r="AAV81" s="5"/>
      <c r="AAW81" s="5"/>
      <c r="AAX81" s="5"/>
      <c r="AAY81" s="5"/>
      <c r="AAZ81" s="5"/>
      <c r="ABA81" s="5"/>
    </row>
    <row r="82" spans="1:729" s="112" customFormat="1" ht="39.950000000000003" customHeight="1" thickBot="1" x14ac:dyDescent="0.3">
      <c r="A82" s="148" t="s">
        <v>338</v>
      </c>
      <c r="B82" s="149"/>
      <c r="C82" s="107">
        <f>SUM(C72:C81)</f>
        <v>0</v>
      </c>
      <c r="D82" s="107">
        <f t="shared" ref="D82:I82" si="5">SUM(D72:D81)</f>
        <v>0</v>
      </c>
      <c r="E82" s="107">
        <f t="shared" si="5"/>
        <v>0</v>
      </c>
      <c r="F82" s="107">
        <f t="shared" si="5"/>
        <v>0</v>
      </c>
      <c r="G82" s="107">
        <f t="shared" si="5"/>
        <v>0</v>
      </c>
      <c r="H82" s="107">
        <f t="shared" si="5"/>
        <v>0</v>
      </c>
      <c r="I82" s="137">
        <f t="shared" si="5"/>
        <v>0</v>
      </c>
      <c r="J82" s="140" t="s">
        <v>338</v>
      </c>
      <c r="K82" s="138">
        <f>SUM(K72:K81)</f>
        <v>0</v>
      </c>
      <c r="L82" s="138">
        <f t="shared" ref="L82:U82" si="6">SUM(L72:L81)</f>
        <v>0</v>
      </c>
      <c r="M82" s="138">
        <f t="shared" si="6"/>
        <v>0</v>
      </c>
      <c r="N82" s="138">
        <f t="shared" si="6"/>
        <v>0</v>
      </c>
      <c r="O82" s="138">
        <f t="shared" si="6"/>
        <v>0</v>
      </c>
      <c r="P82" s="138">
        <f t="shared" si="6"/>
        <v>0</v>
      </c>
      <c r="Q82" s="138">
        <f t="shared" si="6"/>
        <v>0</v>
      </c>
      <c r="R82" s="138">
        <f t="shared" si="6"/>
        <v>0</v>
      </c>
      <c r="S82" s="138">
        <f t="shared" si="6"/>
        <v>0</v>
      </c>
      <c r="T82" s="138">
        <f t="shared" si="6"/>
        <v>0</v>
      </c>
      <c r="U82" s="138">
        <f t="shared" si="6"/>
        <v>0</v>
      </c>
      <c r="V82" s="140" t="s">
        <v>338</v>
      </c>
      <c r="W82" s="110">
        <f>SUM(W72:W81)</f>
        <v>0</v>
      </c>
      <c r="X82" s="110">
        <f t="shared" ref="X82:Z82" si="7">SUM(X72:X81)</f>
        <v>0</v>
      </c>
      <c r="Y82" s="110">
        <f t="shared" si="7"/>
        <v>0</v>
      </c>
      <c r="Z82" s="110">
        <f t="shared" si="7"/>
        <v>0</v>
      </c>
      <c r="AA82" s="155"/>
      <c r="AB82" s="156"/>
      <c r="AC82" s="156"/>
      <c r="AD82" s="156"/>
      <c r="AE82" s="157"/>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111"/>
      <c r="BY82" s="111"/>
      <c r="BZ82" s="111"/>
      <c r="CA82" s="111"/>
      <c r="CB82" s="111"/>
      <c r="CC82" s="111"/>
      <c r="CD82" s="111"/>
      <c r="CE82" s="111"/>
      <c r="CF82" s="111"/>
      <c r="CG82" s="111"/>
      <c r="CH82" s="111"/>
      <c r="CI82" s="111"/>
      <c r="CJ82" s="111"/>
      <c r="CK82" s="111"/>
      <c r="CL82" s="111"/>
      <c r="CM82" s="111"/>
      <c r="CN82" s="111"/>
      <c r="CO82" s="111"/>
      <c r="CP82" s="111"/>
      <c r="CQ82" s="111"/>
      <c r="CR82" s="111"/>
      <c r="CS82" s="111"/>
      <c r="CT82" s="111"/>
      <c r="CU82" s="111"/>
      <c r="CV82" s="111"/>
      <c r="CW82" s="111"/>
      <c r="CX82" s="111"/>
      <c r="CY82" s="111"/>
      <c r="CZ82" s="111"/>
      <c r="DA82" s="111"/>
      <c r="DB82" s="111"/>
      <c r="DC82" s="111"/>
      <c r="DD82" s="111"/>
      <c r="DE82" s="111"/>
      <c r="DF82" s="111"/>
      <c r="DG82" s="111"/>
      <c r="DH82" s="111"/>
      <c r="DI82" s="111"/>
      <c r="DJ82" s="111"/>
      <c r="DK82" s="111"/>
      <c r="DL82" s="111"/>
      <c r="DM82" s="111"/>
      <c r="DN82" s="111"/>
      <c r="DO82" s="111"/>
      <c r="DP82" s="111"/>
      <c r="DQ82" s="111"/>
      <c r="DR82" s="111"/>
      <c r="DS82" s="111"/>
      <c r="DT82" s="111"/>
      <c r="DU82" s="111"/>
      <c r="DV82" s="111"/>
      <c r="DW82" s="111"/>
      <c r="DX82" s="111"/>
      <c r="DY82" s="111"/>
      <c r="DZ82" s="111"/>
      <c r="EA82" s="111"/>
      <c r="EB82" s="111"/>
      <c r="EC82" s="111"/>
      <c r="ED82" s="111"/>
      <c r="EE82" s="111"/>
      <c r="EF82" s="111"/>
      <c r="EG82" s="111"/>
      <c r="EH82" s="111"/>
      <c r="EI82" s="111"/>
      <c r="EJ82" s="111"/>
      <c r="EK82" s="111"/>
      <c r="EL82" s="111"/>
      <c r="EM82" s="111"/>
      <c r="EN82" s="111"/>
      <c r="EO82" s="111"/>
      <c r="EP82" s="111"/>
      <c r="EQ82" s="111"/>
      <c r="ER82" s="111"/>
      <c r="ES82" s="111"/>
      <c r="ET82" s="111"/>
      <c r="EU82" s="111"/>
      <c r="EV82" s="111"/>
      <c r="EW82" s="111"/>
      <c r="EX82" s="111"/>
      <c r="EY82" s="111"/>
      <c r="EZ82" s="111"/>
      <c r="FA82" s="111"/>
      <c r="FB82" s="111"/>
      <c r="FC82" s="111"/>
      <c r="FD82" s="111"/>
      <c r="FE82" s="111"/>
      <c r="FF82" s="111"/>
      <c r="FG82" s="111"/>
      <c r="FH82" s="111"/>
      <c r="FI82" s="111"/>
      <c r="FJ82" s="111"/>
      <c r="FK82" s="111"/>
      <c r="FL82" s="111"/>
      <c r="FM82" s="111"/>
      <c r="FN82" s="111"/>
      <c r="FO82" s="111"/>
      <c r="FP82" s="111"/>
      <c r="FQ82" s="111"/>
      <c r="FR82" s="111"/>
      <c r="FS82" s="111"/>
      <c r="FT82" s="111"/>
      <c r="FU82" s="111"/>
      <c r="FV82" s="111"/>
      <c r="FW82" s="111"/>
      <c r="FX82" s="111"/>
      <c r="FY82" s="111"/>
      <c r="FZ82" s="111"/>
      <c r="GA82" s="111"/>
      <c r="GB82" s="111"/>
      <c r="GC82" s="111"/>
      <c r="GD82" s="111"/>
      <c r="GE82" s="111"/>
      <c r="GF82" s="111"/>
      <c r="GG82" s="111"/>
      <c r="GH82" s="111"/>
      <c r="GI82" s="111"/>
      <c r="GJ82" s="111"/>
      <c r="GK82" s="111"/>
      <c r="GL82" s="111"/>
      <c r="GM82" s="111"/>
      <c r="GN82" s="111"/>
      <c r="GO82" s="111"/>
      <c r="GP82" s="111"/>
      <c r="GQ82" s="111"/>
      <c r="GR82" s="111"/>
      <c r="GS82" s="111"/>
      <c r="GT82" s="111"/>
      <c r="GU82" s="111"/>
      <c r="GV82" s="111"/>
      <c r="GW82" s="111"/>
      <c r="GX82" s="111"/>
      <c r="GY82" s="111"/>
      <c r="GZ82" s="111"/>
      <c r="HA82" s="111"/>
      <c r="HB82" s="111"/>
      <c r="HC82" s="111"/>
      <c r="HD82" s="111"/>
      <c r="HE82" s="111"/>
      <c r="HF82" s="111"/>
      <c r="HG82" s="111"/>
      <c r="HH82" s="111"/>
      <c r="HI82" s="111"/>
      <c r="HJ82" s="111"/>
      <c r="HK82" s="111"/>
      <c r="HL82" s="111"/>
      <c r="HM82" s="111"/>
      <c r="HN82" s="111"/>
      <c r="HO82" s="111"/>
      <c r="HP82" s="111"/>
      <c r="HQ82" s="111"/>
      <c r="HR82" s="111"/>
      <c r="HS82" s="111"/>
      <c r="HT82" s="111"/>
      <c r="HU82" s="111"/>
      <c r="HV82" s="111"/>
      <c r="HW82" s="111"/>
      <c r="HX82" s="111"/>
      <c r="HY82" s="111"/>
      <c r="HZ82" s="111"/>
      <c r="IA82" s="111"/>
      <c r="IB82" s="111"/>
      <c r="IC82" s="111"/>
      <c r="ID82" s="111"/>
      <c r="IE82" s="111"/>
      <c r="IF82" s="111"/>
      <c r="IG82" s="111"/>
      <c r="IH82" s="111"/>
      <c r="II82" s="111"/>
      <c r="IJ82" s="111"/>
      <c r="IK82" s="111"/>
      <c r="IL82" s="111"/>
      <c r="IM82" s="111"/>
      <c r="IN82" s="111"/>
      <c r="IO82" s="111"/>
      <c r="IP82" s="111"/>
      <c r="IQ82" s="111"/>
      <c r="IR82" s="111"/>
      <c r="IS82" s="111"/>
      <c r="IT82" s="111"/>
      <c r="IU82" s="111"/>
      <c r="IV82" s="111"/>
      <c r="IW82" s="111"/>
      <c r="IX82" s="111"/>
      <c r="IY82" s="111"/>
      <c r="IZ82" s="111"/>
      <c r="JA82" s="111"/>
      <c r="JB82" s="111"/>
      <c r="JC82" s="111"/>
      <c r="JD82" s="111"/>
      <c r="JE82" s="111"/>
      <c r="JF82" s="111"/>
      <c r="JG82" s="111"/>
      <c r="JH82" s="111"/>
      <c r="JI82" s="111"/>
      <c r="JJ82" s="111"/>
      <c r="JK82" s="111"/>
      <c r="JL82" s="111"/>
      <c r="JM82" s="111"/>
      <c r="JN82" s="111"/>
      <c r="JO82" s="111"/>
      <c r="JP82" s="111"/>
      <c r="JQ82" s="111"/>
      <c r="JR82" s="111"/>
      <c r="JS82" s="111"/>
      <c r="JT82" s="111"/>
      <c r="JU82" s="111"/>
      <c r="JV82" s="111"/>
      <c r="JW82" s="111"/>
      <c r="JX82" s="111"/>
      <c r="JY82" s="111"/>
      <c r="JZ82" s="111"/>
      <c r="KA82" s="111"/>
      <c r="KB82" s="111"/>
      <c r="KC82" s="111"/>
      <c r="KD82" s="111"/>
      <c r="KE82" s="111"/>
      <c r="KF82" s="111"/>
      <c r="KG82" s="111"/>
      <c r="KH82" s="111"/>
      <c r="KI82" s="111"/>
      <c r="KJ82" s="111"/>
      <c r="KK82" s="111"/>
      <c r="KL82" s="111"/>
      <c r="KM82" s="111"/>
      <c r="KN82" s="111"/>
      <c r="KO82" s="111"/>
      <c r="KP82" s="111"/>
      <c r="KQ82" s="111"/>
      <c r="KR82" s="111"/>
      <c r="KS82" s="111"/>
      <c r="KT82" s="111"/>
      <c r="KU82" s="111"/>
      <c r="KV82" s="111"/>
      <c r="KW82" s="111"/>
      <c r="KX82" s="111"/>
      <c r="KY82" s="111"/>
      <c r="KZ82" s="111"/>
      <c r="LA82" s="111"/>
      <c r="LB82" s="111"/>
      <c r="LC82" s="111"/>
      <c r="LD82" s="111"/>
      <c r="LE82" s="111"/>
      <c r="LF82" s="111"/>
      <c r="LG82" s="111"/>
      <c r="LH82" s="111"/>
      <c r="LI82" s="111"/>
      <c r="LJ82" s="111"/>
      <c r="LK82" s="111"/>
      <c r="LL82" s="111"/>
      <c r="LM82" s="111"/>
      <c r="LN82" s="111"/>
      <c r="LO82" s="111"/>
      <c r="LP82" s="111"/>
      <c r="LQ82" s="111"/>
      <c r="LR82" s="111"/>
      <c r="LS82" s="111"/>
      <c r="LT82" s="111"/>
      <c r="LU82" s="111"/>
      <c r="LV82" s="111"/>
      <c r="LW82" s="111"/>
      <c r="LX82" s="111"/>
      <c r="LY82" s="111"/>
      <c r="LZ82" s="111"/>
      <c r="MA82" s="111"/>
      <c r="MB82" s="111"/>
      <c r="MC82" s="111"/>
      <c r="MD82" s="111"/>
      <c r="ME82" s="111"/>
      <c r="MF82" s="111"/>
      <c r="MG82" s="111"/>
      <c r="MH82" s="111"/>
      <c r="MI82" s="111"/>
      <c r="MJ82" s="111"/>
      <c r="MK82" s="111"/>
      <c r="ML82" s="111"/>
      <c r="MM82" s="111"/>
      <c r="MN82" s="111"/>
      <c r="MO82" s="111"/>
      <c r="MP82" s="111"/>
      <c r="MQ82" s="111"/>
      <c r="MR82" s="111"/>
      <c r="MS82" s="111"/>
      <c r="MT82" s="111"/>
      <c r="MU82" s="111"/>
      <c r="MV82" s="111"/>
      <c r="MW82" s="111"/>
      <c r="MX82" s="111"/>
      <c r="MY82" s="111"/>
      <c r="MZ82" s="111"/>
      <c r="NA82" s="111"/>
      <c r="NB82" s="111"/>
      <c r="NC82" s="111"/>
      <c r="ND82" s="111"/>
      <c r="NE82" s="111"/>
      <c r="NF82" s="111"/>
      <c r="NG82" s="111"/>
      <c r="NH82" s="111"/>
      <c r="NI82" s="111"/>
      <c r="NJ82" s="111"/>
      <c r="NK82" s="111"/>
      <c r="NL82" s="111"/>
      <c r="NM82" s="111"/>
      <c r="NN82" s="111"/>
      <c r="NO82" s="111"/>
      <c r="NP82" s="111"/>
      <c r="NQ82" s="111"/>
      <c r="NR82" s="111"/>
      <c r="NS82" s="111"/>
      <c r="NT82" s="111"/>
      <c r="NU82" s="111"/>
      <c r="NV82" s="111"/>
      <c r="NW82" s="111"/>
      <c r="NX82" s="111"/>
      <c r="NY82" s="111"/>
      <c r="NZ82" s="111"/>
      <c r="OA82" s="111"/>
      <c r="OB82" s="111"/>
      <c r="OC82" s="111"/>
      <c r="OD82" s="111"/>
      <c r="OE82" s="111"/>
      <c r="OF82" s="111"/>
      <c r="OG82" s="111"/>
      <c r="OH82" s="111"/>
      <c r="OI82" s="111"/>
      <c r="OJ82" s="111"/>
      <c r="OK82" s="111"/>
      <c r="OL82" s="111"/>
      <c r="OM82" s="111"/>
      <c r="ON82" s="111"/>
      <c r="OO82" s="111"/>
      <c r="OP82" s="111"/>
      <c r="OQ82" s="111"/>
      <c r="OR82" s="111"/>
      <c r="OS82" s="111"/>
      <c r="OT82" s="111"/>
      <c r="OU82" s="111"/>
      <c r="OV82" s="111"/>
      <c r="OW82" s="111"/>
      <c r="OX82" s="111"/>
      <c r="OY82" s="111"/>
      <c r="OZ82" s="111"/>
      <c r="PA82" s="111"/>
      <c r="PB82" s="111"/>
      <c r="PC82" s="111"/>
      <c r="PD82" s="111"/>
      <c r="PE82" s="111"/>
      <c r="PF82" s="111"/>
      <c r="PG82" s="111"/>
      <c r="PH82" s="111"/>
      <c r="PI82" s="111"/>
      <c r="PJ82" s="111"/>
      <c r="PK82" s="111"/>
      <c r="PL82" s="111"/>
      <c r="PM82" s="111"/>
      <c r="PN82" s="111"/>
      <c r="PO82" s="111"/>
      <c r="PP82" s="111"/>
      <c r="PQ82" s="111"/>
      <c r="PR82" s="111"/>
      <c r="PS82" s="111"/>
      <c r="PT82" s="111"/>
      <c r="PU82" s="111"/>
      <c r="PV82" s="111"/>
      <c r="PW82" s="111"/>
      <c r="PX82" s="111"/>
      <c r="PY82" s="111"/>
      <c r="PZ82" s="111"/>
      <c r="QA82" s="111"/>
      <c r="QB82" s="111"/>
      <c r="QC82" s="111"/>
      <c r="QD82" s="111"/>
      <c r="QE82" s="111"/>
      <c r="QF82" s="111"/>
      <c r="QG82" s="111"/>
      <c r="QH82" s="111"/>
      <c r="QI82" s="111"/>
      <c r="QJ82" s="111"/>
      <c r="QK82" s="111"/>
      <c r="QL82" s="111"/>
      <c r="QM82" s="111"/>
      <c r="QN82" s="111"/>
      <c r="QO82" s="111"/>
      <c r="QP82" s="111"/>
      <c r="QQ82" s="111"/>
      <c r="QR82" s="111"/>
      <c r="QS82" s="111"/>
      <c r="QT82" s="111"/>
      <c r="QU82" s="111"/>
      <c r="QV82" s="111"/>
      <c r="QW82" s="111"/>
      <c r="QX82" s="111"/>
      <c r="QY82" s="111"/>
      <c r="QZ82" s="111"/>
      <c r="RA82" s="111"/>
      <c r="RB82" s="111"/>
      <c r="RC82" s="111"/>
      <c r="RD82" s="111"/>
      <c r="RE82" s="111"/>
      <c r="RF82" s="111"/>
      <c r="RG82" s="111"/>
      <c r="RH82" s="111"/>
      <c r="RI82" s="111"/>
      <c r="RJ82" s="111"/>
      <c r="RK82" s="111"/>
      <c r="RL82" s="111"/>
      <c r="RM82" s="111"/>
      <c r="RN82" s="111"/>
      <c r="RO82" s="111"/>
      <c r="RP82" s="111"/>
      <c r="RQ82" s="111"/>
      <c r="RR82" s="111"/>
      <c r="RS82" s="111"/>
      <c r="RT82" s="111"/>
      <c r="RU82" s="111"/>
      <c r="RV82" s="111"/>
      <c r="RW82" s="111"/>
      <c r="RX82" s="111"/>
      <c r="RY82" s="111"/>
      <c r="RZ82" s="111"/>
      <c r="SA82" s="111"/>
      <c r="SB82" s="111"/>
      <c r="SC82" s="111"/>
      <c r="SD82" s="111"/>
      <c r="SE82" s="111"/>
      <c r="SF82" s="111"/>
      <c r="SG82" s="111"/>
      <c r="SH82" s="111"/>
      <c r="SI82" s="111"/>
      <c r="SJ82" s="111"/>
      <c r="SK82" s="111"/>
      <c r="SL82" s="111"/>
      <c r="SM82" s="111"/>
      <c r="SN82" s="111"/>
      <c r="SO82" s="111"/>
      <c r="SP82" s="111"/>
      <c r="SQ82" s="111"/>
      <c r="SR82" s="111"/>
      <c r="SS82" s="111"/>
      <c r="ST82" s="111"/>
      <c r="SU82" s="111"/>
      <c r="SV82" s="111"/>
      <c r="SW82" s="111"/>
      <c r="SX82" s="111"/>
      <c r="SY82" s="111"/>
      <c r="SZ82" s="111"/>
      <c r="TA82" s="111"/>
      <c r="TB82" s="111"/>
      <c r="TC82" s="111"/>
      <c r="TD82" s="111"/>
      <c r="TE82" s="111"/>
      <c r="TF82" s="111"/>
      <c r="TG82" s="111"/>
      <c r="TH82" s="111"/>
      <c r="TI82" s="111"/>
      <c r="TJ82" s="111"/>
      <c r="TK82" s="111"/>
      <c r="TL82" s="111"/>
      <c r="TM82" s="111"/>
      <c r="TN82" s="111"/>
      <c r="TO82" s="111"/>
      <c r="TP82" s="111"/>
      <c r="TQ82" s="111"/>
      <c r="TR82" s="111"/>
      <c r="TS82" s="111"/>
      <c r="TT82" s="111"/>
      <c r="TU82" s="111"/>
      <c r="TV82" s="111"/>
      <c r="TW82" s="111"/>
      <c r="TX82" s="111"/>
      <c r="TY82" s="111"/>
      <c r="TZ82" s="111"/>
      <c r="UA82" s="111"/>
      <c r="UB82" s="111"/>
      <c r="UC82" s="111"/>
      <c r="UD82" s="111"/>
      <c r="UE82" s="111"/>
      <c r="UF82" s="111"/>
      <c r="UG82" s="111"/>
      <c r="UH82" s="111"/>
      <c r="UI82" s="111"/>
      <c r="UJ82" s="111"/>
      <c r="UK82" s="111"/>
      <c r="UL82" s="111"/>
      <c r="UM82" s="111"/>
      <c r="UN82" s="111"/>
      <c r="UO82" s="111"/>
      <c r="UP82" s="111"/>
      <c r="UQ82" s="111"/>
      <c r="UR82" s="111"/>
      <c r="US82" s="111"/>
      <c r="UT82" s="111"/>
      <c r="UU82" s="111"/>
      <c r="UV82" s="111"/>
      <c r="UW82" s="111"/>
      <c r="UX82" s="111"/>
      <c r="UY82" s="111"/>
      <c r="UZ82" s="111"/>
      <c r="VA82" s="111"/>
      <c r="VB82" s="111"/>
      <c r="VC82" s="111"/>
      <c r="VD82" s="111"/>
      <c r="VE82" s="111"/>
      <c r="VF82" s="111"/>
      <c r="VG82" s="111"/>
      <c r="VH82" s="111"/>
      <c r="VI82" s="111"/>
      <c r="VJ82" s="111"/>
      <c r="VK82" s="111"/>
      <c r="VL82" s="111"/>
      <c r="VM82" s="111"/>
      <c r="VN82" s="111"/>
      <c r="VO82" s="111"/>
      <c r="VP82" s="111"/>
      <c r="VQ82" s="111"/>
      <c r="VR82" s="111"/>
      <c r="VS82" s="111"/>
      <c r="VT82" s="111"/>
      <c r="VU82" s="111"/>
      <c r="VV82" s="111"/>
      <c r="VW82" s="111"/>
      <c r="VX82" s="111"/>
      <c r="VY82" s="111"/>
      <c r="VZ82" s="111"/>
      <c r="WA82" s="111"/>
      <c r="WB82" s="111"/>
      <c r="WC82" s="111"/>
      <c r="WD82" s="111"/>
      <c r="WE82" s="111"/>
      <c r="WF82" s="111"/>
      <c r="WG82" s="111"/>
      <c r="WH82" s="111"/>
      <c r="WI82" s="111"/>
      <c r="WJ82" s="111"/>
      <c r="WK82" s="111"/>
      <c r="WL82" s="111"/>
      <c r="WM82" s="111"/>
      <c r="WN82" s="111"/>
      <c r="WO82" s="111"/>
      <c r="WP82" s="111"/>
      <c r="WQ82" s="111"/>
      <c r="WR82" s="111"/>
      <c r="WS82" s="111"/>
      <c r="WT82" s="111"/>
      <c r="WU82" s="111"/>
      <c r="WV82" s="111"/>
      <c r="WW82" s="111"/>
      <c r="WX82" s="111"/>
      <c r="WY82" s="111"/>
      <c r="WZ82" s="111"/>
      <c r="XA82" s="111"/>
      <c r="XB82" s="111"/>
      <c r="XC82" s="111"/>
      <c r="XD82" s="111"/>
      <c r="XE82" s="111"/>
      <c r="XF82" s="111"/>
      <c r="XG82" s="111"/>
      <c r="XH82" s="111"/>
      <c r="XI82" s="111"/>
      <c r="XJ82" s="111"/>
      <c r="XK82" s="111"/>
      <c r="XL82" s="111"/>
      <c r="XM82" s="111"/>
      <c r="XN82" s="111"/>
      <c r="XO82" s="111"/>
      <c r="XP82" s="111"/>
      <c r="XQ82" s="111"/>
      <c r="XR82" s="111"/>
      <c r="XS82" s="111"/>
      <c r="XT82" s="111"/>
      <c r="XU82" s="111"/>
      <c r="XV82" s="111"/>
      <c r="XW82" s="111"/>
      <c r="XX82" s="111"/>
      <c r="XY82" s="111"/>
      <c r="XZ82" s="111"/>
      <c r="YA82" s="111"/>
      <c r="YB82" s="111"/>
      <c r="YC82" s="111"/>
      <c r="YD82" s="111"/>
      <c r="YE82" s="111"/>
      <c r="YF82" s="111"/>
      <c r="YG82" s="111"/>
      <c r="YH82" s="111"/>
      <c r="YI82" s="111"/>
      <c r="YJ82" s="111"/>
      <c r="YK82" s="111"/>
      <c r="YL82" s="111"/>
      <c r="YM82" s="111"/>
      <c r="YN82" s="111"/>
      <c r="YO82" s="111"/>
      <c r="YP82" s="111"/>
      <c r="YQ82" s="111"/>
      <c r="YR82" s="111"/>
      <c r="YS82" s="111"/>
      <c r="YT82" s="111"/>
      <c r="YU82" s="111"/>
      <c r="YV82" s="111"/>
      <c r="YW82" s="111"/>
      <c r="YX82" s="111"/>
      <c r="YY82" s="111"/>
      <c r="YZ82" s="111"/>
      <c r="ZA82" s="111"/>
      <c r="ZB82" s="111"/>
      <c r="ZC82" s="111"/>
      <c r="ZD82" s="111"/>
      <c r="ZE82" s="111"/>
      <c r="ZF82" s="111"/>
      <c r="ZG82" s="111"/>
      <c r="ZH82" s="111"/>
      <c r="ZI82" s="111"/>
      <c r="ZJ82" s="111"/>
      <c r="ZK82" s="111"/>
      <c r="ZL82" s="111"/>
      <c r="ZM82" s="111"/>
      <c r="ZN82" s="111"/>
      <c r="ZO82" s="111"/>
      <c r="ZP82" s="111"/>
      <c r="ZQ82" s="111"/>
      <c r="ZR82" s="111"/>
      <c r="ZS82" s="111"/>
      <c r="ZT82" s="111"/>
      <c r="ZU82" s="111"/>
      <c r="ZV82" s="111"/>
      <c r="ZW82" s="111"/>
      <c r="ZX82" s="111"/>
      <c r="ZY82" s="111"/>
      <c r="ZZ82" s="111"/>
      <c r="AAA82" s="111"/>
      <c r="AAB82" s="111"/>
      <c r="AAC82" s="111"/>
      <c r="AAD82" s="111"/>
      <c r="AAE82" s="111"/>
      <c r="AAF82" s="111"/>
      <c r="AAG82" s="111"/>
      <c r="AAH82" s="111"/>
      <c r="AAI82" s="111"/>
      <c r="AAJ82" s="111"/>
      <c r="AAK82" s="111"/>
      <c r="AAL82" s="111"/>
      <c r="AAM82" s="111"/>
      <c r="AAN82" s="111"/>
      <c r="AAO82" s="111"/>
      <c r="AAP82" s="111"/>
      <c r="AAQ82" s="111"/>
      <c r="AAR82" s="111"/>
      <c r="AAS82" s="111"/>
      <c r="AAT82" s="111"/>
      <c r="AAU82" s="111"/>
      <c r="AAV82" s="111"/>
      <c r="AAW82" s="111"/>
      <c r="AAX82" s="111"/>
      <c r="AAY82" s="111"/>
      <c r="AAZ82" s="111"/>
      <c r="ABA82" s="111"/>
    </row>
    <row r="84" spans="1:729" ht="57" customHeight="1" x14ac:dyDescent="0.25"/>
  </sheetData>
  <mergeCells count="65">
    <mergeCell ref="U6:U9"/>
    <mergeCell ref="V6:V9"/>
    <mergeCell ref="L6:L9"/>
    <mergeCell ref="P6:P9"/>
    <mergeCell ref="Q6:Q9"/>
    <mergeCell ref="R6:R9"/>
    <mergeCell ref="S6:S9"/>
    <mergeCell ref="M6:M9"/>
    <mergeCell ref="B6:B9"/>
    <mergeCell ref="B3:I3"/>
    <mergeCell ref="B4:I4"/>
    <mergeCell ref="AB6:AE6"/>
    <mergeCell ref="AB7:AB9"/>
    <mergeCell ref="AC7:AC9"/>
    <mergeCell ref="AD7:AD9"/>
    <mergeCell ref="AE7:AE9"/>
    <mergeCell ref="C8:I8"/>
    <mergeCell ref="N6:N9"/>
    <mergeCell ref="O6:O9"/>
    <mergeCell ref="AA7:AA9"/>
    <mergeCell ref="Z7:Z9"/>
    <mergeCell ref="J6:J9"/>
    <mergeCell ref="K6:K9"/>
    <mergeCell ref="T6:T9"/>
    <mergeCell ref="V68:V71"/>
    <mergeCell ref="K68:K71"/>
    <mergeCell ref="A67:AE67"/>
    <mergeCell ref="E5:G5"/>
    <mergeCell ref="C5:D5"/>
    <mergeCell ref="Y7:Y9"/>
    <mergeCell ref="X7:X9"/>
    <mergeCell ref="W7:W9"/>
    <mergeCell ref="W6:Z6"/>
    <mergeCell ref="C6:I6"/>
    <mergeCell ref="C7:G7"/>
    <mergeCell ref="J1:J5"/>
    <mergeCell ref="K1:AE5"/>
    <mergeCell ref="A1:I2"/>
    <mergeCell ref="H7:I7"/>
    <mergeCell ref="A6:A9"/>
    <mergeCell ref="O68:O71"/>
    <mergeCell ref="P68:P71"/>
    <mergeCell ref="A68:A71"/>
    <mergeCell ref="B68:B71"/>
    <mergeCell ref="C70:I70"/>
    <mergeCell ref="C69:G69"/>
    <mergeCell ref="H69:I69"/>
    <mergeCell ref="C68:I68"/>
    <mergeCell ref="J68:J71"/>
    <mergeCell ref="A66:B66"/>
    <mergeCell ref="AA66:AC66"/>
    <mergeCell ref="AD66:AE66"/>
    <mergeCell ref="A82:B82"/>
    <mergeCell ref="AA82:AE82"/>
    <mergeCell ref="AB68:AE70"/>
    <mergeCell ref="W68:Z70"/>
    <mergeCell ref="AA68:AA70"/>
    <mergeCell ref="Q68:Q71"/>
    <mergeCell ref="R68:R71"/>
    <mergeCell ref="S68:S71"/>
    <mergeCell ref="T68:T71"/>
    <mergeCell ref="U68:U71"/>
    <mergeCell ref="L68:L71"/>
    <mergeCell ref="M68:M71"/>
    <mergeCell ref="N68:N71"/>
  </mergeCells>
  <pageMargins left="0.70866141732283472" right="0.70866141732283472" top="0.74803149606299213" bottom="0.74803149606299213" header="0.31496062992125984" footer="0.31496062992125984"/>
  <pageSetup scale="25" orientation="landscape" r:id="rId1"/>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14:formula1>
            <xm:f>Hoja1!$A$2:$A$6</xm:f>
          </x14:formula1>
          <xm:sqref>B3:I3</xm:sqref>
        </x14:dataValidation>
        <x14:dataValidation type="list" allowBlank="1" showInputMessage="1" showErrorMessage="1">
          <x14:formula1>
            <xm:f>Hoja1!$B$2:$B$97</xm:f>
          </x14:formula1>
          <xm:sqref>B4:I4</xm:sqref>
        </x14:dataValidation>
        <x14:dataValidation type="list" allowBlank="1" showInputMessage="1" showErrorMessage="1">
          <x14:formula1>
            <xm:f>Hoja1!$C$2:$C$6</xm:f>
          </x14:formula1>
          <xm:sqref>I5</xm:sqref>
        </x14:dataValidation>
        <x14:dataValidation type="list" allowBlank="1" showInputMessage="1" showErrorMessage="1">
          <x14:formula1>
            <xm:f>Hoja1!$D$2:$D$11</xm:f>
          </x14:formula1>
          <xm:sqref>A11:A65 A72:A81</xm:sqref>
        </x14:dataValidation>
        <x14:dataValidation type="list" allowBlank="1" showInputMessage="1" showErrorMessage="1">
          <x14:formula1>
            <xm:f>Hoja1!$E$2:$E$68</xm:f>
          </x14:formula1>
          <xm:sqref>B11:B65</xm:sqref>
        </x14:dataValidation>
        <x14:dataValidation type="list" allowBlank="1" showInputMessage="1" showErrorMessage="1">
          <x14:formula1>
            <xm:f>Hoja1!$F$2:$F$2</xm:f>
          </x14:formula1>
          <xm:sqref>K11:K65 K72:K81</xm:sqref>
        </x14:dataValidation>
        <x14:dataValidation type="list" allowBlank="1" showInputMessage="1" showErrorMessage="1">
          <x14:formula1>
            <xm:f>Hoja1!$G$2:$G$6</xm:f>
          </x14:formula1>
          <xm:sqref>L11:L65 L72:L81</xm:sqref>
        </x14:dataValidation>
        <x14:dataValidation type="list" allowBlank="1" showInputMessage="1" showErrorMessage="1">
          <x14:formula1>
            <xm:f>Hoja1!$H$2:$H$5</xm:f>
          </x14:formula1>
          <xm:sqref>M11:M65 M72:M81</xm:sqref>
        </x14:dataValidation>
        <x14:dataValidation type="list" allowBlank="1" showInputMessage="1" showErrorMessage="1">
          <x14:formula1>
            <xm:f>Hoja1!$I$2:$I$4</xm:f>
          </x14:formula1>
          <xm:sqref>N11:N65 N72:N81</xm:sqref>
        </x14:dataValidation>
        <x14:dataValidation type="list" allowBlank="1" showInputMessage="1" showErrorMessage="1">
          <x14:formula1>
            <xm:f>Hoja1!$J$2:$J$4</xm:f>
          </x14:formula1>
          <xm:sqref>O11:O65 O72:O81</xm:sqref>
        </x14:dataValidation>
        <x14:dataValidation type="list" allowBlank="1" showInputMessage="1" showErrorMessage="1">
          <x14:formula1>
            <xm:f>Hoja1!$K$2:$K$4</xm:f>
          </x14:formula1>
          <xm:sqref>P11:P65 P72:P81</xm:sqref>
        </x14:dataValidation>
        <x14:dataValidation type="list" allowBlank="1" showInputMessage="1" showErrorMessage="1">
          <x14:formula1>
            <xm:f>Hoja1!$L$2:$L$5</xm:f>
          </x14:formula1>
          <xm:sqref>Q11:Q65 Q72:Q81</xm:sqref>
        </x14:dataValidation>
        <x14:dataValidation type="list" allowBlank="1" showInputMessage="1" showErrorMessage="1">
          <x14:formula1>
            <xm:f>Hoja1!$M$2:$M$4</xm:f>
          </x14:formula1>
          <xm:sqref>R11:R65 R72:R81</xm:sqref>
        </x14:dataValidation>
        <x14:dataValidation type="list" allowBlank="1" showInputMessage="1" showErrorMessage="1">
          <x14:formula1>
            <xm:f>Hoja1!$N$2:$N$3</xm:f>
          </x14:formula1>
          <xm:sqref>S11:S65 S72:S81</xm:sqref>
        </x14:dataValidation>
        <x14:dataValidation type="list" allowBlank="1" showInputMessage="1" showErrorMessage="1">
          <x14:formula1>
            <xm:f>Hoja1!$O$2:$O$3</xm:f>
          </x14:formula1>
          <xm:sqref>T11:T65 T72:T81</xm:sqref>
        </x14:dataValidation>
        <x14:dataValidation type="list" allowBlank="1" showInputMessage="1" showErrorMessage="1">
          <x14:formula1>
            <xm:f>Hoja1!$P$2:$P$4</xm:f>
          </x14:formula1>
          <xm:sqref>U11:U65 U72:U81</xm:sqref>
        </x14:dataValidation>
        <x14:dataValidation type="list" allowBlank="1" showInputMessage="1" showErrorMessage="1">
          <x14:formula1>
            <xm:f>Hoja1!$Q$2:$Q$3</xm:f>
          </x14:formula1>
          <xm:sqref>AA72:AA81 AA11:AA65</xm:sqref>
        </x14:dataValidation>
        <x14:dataValidation type="list" allowBlank="1" showInputMessage="1" showErrorMessage="1">
          <x14:formula1>
            <xm:f>Hoja1!$R$2:$R$3</xm:f>
          </x14:formula1>
          <xm:sqref>C11:I65 W11:Z65 C72:I81 W72:Z81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77"/>
  <sheetViews>
    <sheetView zoomScaleNormal="100" workbookViewId="0">
      <selection activeCell="I17" sqref="I17"/>
    </sheetView>
  </sheetViews>
  <sheetFormatPr baseColWidth="10" defaultRowHeight="15" x14ac:dyDescent="0.25"/>
  <cols>
    <col min="1" max="1" width="69.28515625" customWidth="1"/>
    <col min="2" max="2" width="4.28515625" customWidth="1"/>
    <col min="3" max="3" width="3.28515625" customWidth="1"/>
    <col min="4" max="4" width="3.5703125" customWidth="1"/>
    <col min="5" max="5" width="4" customWidth="1"/>
    <col min="6" max="6" width="3.5703125" customWidth="1"/>
    <col min="7" max="7" width="5.140625" customWidth="1"/>
    <col min="8" max="8" width="3.42578125" customWidth="1"/>
    <col min="9" max="9" width="27.7109375" customWidth="1"/>
  </cols>
  <sheetData>
    <row r="1" spans="1:1" ht="24" thickBot="1" x14ac:dyDescent="0.3">
      <c r="A1" s="12" t="s">
        <v>90</v>
      </c>
    </row>
    <row r="2" spans="1:1" ht="15" customHeight="1" thickBot="1" x14ac:dyDescent="0.3">
      <c r="A2" s="74" t="s">
        <v>309</v>
      </c>
    </row>
    <row r="3" spans="1:1" ht="33.75" customHeight="1" thickBot="1" x14ac:dyDescent="0.3">
      <c r="A3" s="75" t="s">
        <v>310</v>
      </c>
    </row>
    <row r="4" spans="1:1" ht="15" customHeight="1" thickBot="1" x14ac:dyDescent="0.3">
      <c r="A4" s="77" t="s">
        <v>311</v>
      </c>
    </row>
    <row r="5" spans="1:1" ht="15" customHeight="1" x14ac:dyDescent="0.25">
      <c r="A5" s="76" t="s">
        <v>91</v>
      </c>
    </row>
    <row r="6" spans="1:1" ht="15" customHeight="1" x14ac:dyDescent="0.25">
      <c r="A6" s="72" t="s">
        <v>183</v>
      </c>
    </row>
    <row r="7" spans="1:1" ht="15" customHeight="1" x14ac:dyDescent="0.25">
      <c r="A7" s="72" t="s">
        <v>75</v>
      </c>
    </row>
    <row r="8" spans="1:1" ht="15" customHeight="1" x14ac:dyDescent="0.25">
      <c r="A8" s="72" t="s">
        <v>92</v>
      </c>
    </row>
    <row r="9" spans="1:1" ht="15" customHeight="1" x14ac:dyDescent="0.25">
      <c r="A9" s="72" t="s">
        <v>254</v>
      </c>
    </row>
    <row r="10" spans="1:1" ht="15" customHeight="1" x14ac:dyDescent="0.25">
      <c r="A10" s="72" t="s">
        <v>233</v>
      </c>
    </row>
    <row r="11" spans="1:1" ht="15" customHeight="1" x14ac:dyDescent="0.25">
      <c r="A11" s="72" t="s">
        <v>219</v>
      </c>
    </row>
    <row r="12" spans="1:1" ht="15" customHeight="1" x14ac:dyDescent="0.25">
      <c r="A12" s="72" t="s">
        <v>186</v>
      </c>
    </row>
    <row r="13" spans="1:1" ht="15" customHeight="1" thickBot="1" x14ac:dyDescent="0.3">
      <c r="A13" s="78" t="s">
        <v>27</v>
      </c>
    </row>
    <row r="14" spans="1:1" ht="15" customHeight="1" thickBot="1" x14ac:dyDescent="0.3">
      <c r="A14" s="77" t="s">
        <v>312</v>
      </c>
    </row>
    <row r="15" spans="1:1" ht="15" customHeight="1" x14ac:dyDescent="0.25">
      <c r="A15" s="76" t="s">
        <v>76</v>
      </c>
    </row>
    <row r="16" spans="1:1" ht="15" customHeight="1" x14ac:dyDescent="0.25">
      <c r="A16" s="72" t="s">
        <v>4</v>
      </c>
    </row>
    <row r="17" spans="1:1" ht="15" customHeight="1" x14ac:dyDescent="0.25">
      <c r="A17" s="72" t="s">
        <v>190</v>
      </c>
    </row>
    <row r="18" spans="1:1" ht="15" customHeight="1" thickBot="1" x14ac:dyDescent="0.3">
      <c r="A18" s="78" t="s">
        <v>245</v>
      </c>
    </row>
    <row r="19" spans="1:1" ht="15" customHeight="1" thickBot="1" x14ac:dyDescent="0.3">
      <c r="A19" s="77" t="s">
        <v>319</v>
      </c>
    </row>
    <row r="20" spans="1:1" ht="15" customHeight="1" x14ac:dyDescent="0.25">
      <c r="A20" s="76" t="s">
        <v>193</v>
      </c>
    </row>
    <row r="21" spans="1:1" ht="15" customHeight="1" x14ac:dyDescent="0.25">
      <c r="A21" s="72" t="s">
        <v>7</v>
      </c>
    </row>
    <row r="22" spans="1:1" ht="15" customHeight="1" x14ac:dyDescent="0.25">
      <c r="A22" s="72" t="s">
        <v>26</v>
      </c>
    </row>
    <row r="23" spans="1:1" ht="15" customHeight="1" x14ac:dyDescent="0.25">
      <c r="A23" s="71" t="s">
        <v>28</v>
      </c>
    </row>
    <row r="24" spans="1:1" ht="15" customHeight="1" thickBot="1" x14ac:dyDescent="0.3">
      <c r="A24" s="79" t="s">
        <v>252</v>
      </c>
    </row>
    <row r="25" spans="1:1" ht="15" customHeight="1" thickBot="1" x14ac:dyDescent="0.3">
      <c r="A25" s="77" t="s">
        <v>313</v>
      </c>
    </row>
    <row r="26" spans="1:1" ht="15" customHeight="1" x14ac:dyDescent="0.25">
      <c r="A26" s="76" t="s">
        <v>22</v>
      </c>
    </row>
    <row r="27" spans="1:1" ht="15" customHeight="1" x14ac:dyDescent="0.25">
      <c r="A27" s="72" t="s">
        <v>12</v>
      </c>
    </row>
    <row r="28" spans="1:1" ht="15" customHeight="1" thickBot="1" x14ac:dyDescent="0.3">
      <c r="A28" s="78" t="s">
        <v>8</v>
      </c>
    </row>
    <row r="29" spans="1:1" ht="15" customHeight="1" thickBot="1" x14ac:dyDescent="0.3">
      <c r="A29" s="77" t="s">
        <v>314</v>
      </c>
    </row>
    <row r="30" spans="1:1" ht="15" customHeight="1" x14ac:dyDescent="0.25">
      <c r="A30" s="76" t="s">
        <v>0</v>
      </c>
    </row>
    <row r="31" spans="1:1" ht="15" customHeight="1" x14ac:dyDescent="0.25">
      <c r="A31" s="72" t="s">
        <v>20</v>
      </c>
    </row>
    <row r="32" spans="1:1" ht="15" customHeight="1" x14ac:dyDescent="0.25">
      <c r="A32" s="72" t="s">
        <v>5</v>
      </c>
    </row>
    <row r="33" spans="1:1" ht="15" customHeight="1" x14ac:dyDescent="0.25">
      <c r="A33" s="72" t="s">
        <v>24</v>
      </c>
    </row>
    <row r="34" spans="1:1" ht="15" customHeight="1" x14ac:dyDescent="0.25">
      <c r="A34" s="72" t="s">
        <v>15</v>
      </c>
    </row>
    <row r="35" spans="1:1" ht="15" customHeight="1" thickBot="1" x14ac:dyDescent="0.3">
      <c r="A35" s="78" t="s">
        <v>215</v>
      </c>
    </row>
    <row r="36" spans="1:1" ht="15" customHeight="1" thickBot="1" x14ac:dyDescent="0.3">
      <c r="A36" s="77" t="s">
        <v>315</v>
      </c>
    </row>
    <row r="37" spans="1:1" ht="15" customHeight="1" x14ac:dyDescent="0.25">
      <c r="A37" s="76" t="s">
        <v>74</v>
      </c>
    </row>
    <row r="38" spans="1:1" ht="15" customHeight="1" x14ac:dyDescent="0.25">
      <c r="A38" s="72" t="s">
        <v>3</v>
      </c>
    </row>
    <row r="39" spans="1:1" ht="15" customHeight="1" x14ac:dyDescent="0.25">
      <c r="A39" s="72" t="s">
        <v>10</v>
      </c>
    </row>
    <row r="40" spans="1:1" ht="15" customHeight="1" x14ac:dyDescent="0.25">
      <c r="A40" s="72" t="s">
        <v>202</v>
      </c>
    </row>
    <row r="41" spans="1:1" ht="15" customHeight="1" x14ac:dyDescent="0.25">
      <c r="A41" s="72" t="s">
        <v>11</v>
      </c>
    </row>
    <row r="42" spans="1:1" ht="15" customHeight="1" x14ac:dyDescent="0.25">
      <c r="A42" s="72" t="s">
        <v>140</v>
      </c>
    </row>
    <row r="43" spans="1:1" ht="15" customHeight="1" x14ac:dyDescent="0.25">
      <c r="A43" s="72" t="s">
        <v>18</v>
      </c>
    </row>
    <row r="44" spans="1:1" ht="15" customHeight="1" x14ac:dyDescent="0.25">
      <c r="A44" s="72" t="s">
        <v>19</v>
      </c>
    </row>
    <row r="45" spans="1:1" ht="15" customHeight="1" x14ac:dyDescent="0.25">
      <c r="A45" s="72" t="s">
        <v>21</v>
      </c>
    </row>
    <row r="46" spans="1:1" ht="15" customHeight="1" x14ac:dyDescent="0.25">
      <c r="A46" s="72" t="s">
        <v>259</v>
      </c>
    </row>
    <row r="47" spans="1:1" ht="15" customHeight="1" x14ac:dyDescent="0.25">
      <c r="A47" s="72" t="s">
        <v>261</v>
      </c>
    </row>
    <row r="48" spans="1:1" ht="15" customHeight="1" x14ac:dyDescent="0.25">
      <c r="A48" s="72" t="s">
        <v>13</v>
      </c>
    </row>
    <row r="49" spans="1:1" ht="15" customHeight="1" x14ac:dyDescent="0.25">
      <c r="A49" s="72" t="s">
        <v>343</v>
      </c>
    </row>
    <row r="50" spans="1:1" ht="15" customHeight="1" x14ac:dyDescent="0.25">
      <c r="A50" s="72" t="s">
        <v>17</v>
      </c>
    </row>
    <row r="51" spans="1:1" ht="15" customHeight="1" x14ac:dyDescent="0.25">
      <c r="A51" s="72" t="s">
        <v>198</v>
      </c>
    </row>
    <row r="52" spans="1:1" ht="15" customHeight="1" x14ac:dyDescent="0.25">
      <c r="A52" s="72" t="s">
        <v>14</v>
      </c>
    </row>
    <row r="53" spans="1:1" ht="15" customHeight="1" thickBot="1" x14ac:dyDescent="0.3">
      <c r="A53" s="78" t="s">
        <v>2</v>
      </c>
    </row>
    <row r="54" spans="1:1" ht="15" customHeight="1" thickBot="1" x14ac:dyDescent="0.3">
      <c r="A54" s="77" t="s">
        <v>316</v>
      </c>
    </row>
    <row r="55" spans="1:1" ht="15" customHeight="1" x14ac:dyDescent="0.25">
      <c r="A55" s="76" t="s">
        <v>1</v>
      </c>
    </row>
    <row r="56" spans="1:1" ht="15" customHeight="1" x14ac:dyDescent="0.25">
      <c r="A56" s="72" t="s">
        <v>9</v>
      </c>
    </row>
    <row r="57" spans="1:1" ht="15" customHeight="1" x14ac:dyDescent="0.25">
      <c r="A57" s="72" t="s">
        <v>207</v>
      </c>
    </row>
    <row r="58" spans="1:1" ht="15" customHeight="1" x14ac:dyDescent="0.25">
      <c r="A58" s="71" t="s">
        <v>209</v>
      </c>
    </row>
    <row r="59" spans="1:1" ht="15" customHeight="1" x14ac:dyDescent="0.25">
      <c r="A59" s="72" t="s">
        <v>205</v>
      </c>
    </row>
    <row r="60" spans="1:1" ht="15" customHeight="1" x14ac:dyDescent="0.25">
      <c r="A60" s="72" t="s">
        <v>6</v>
      </c>
    </row>
    <row r="61" spans="1:1" ht="15" customHeight="1" x14ac:dyDescent="0.25">
      <c r="A61" s="72" t="s">
        <v>212</v>
      </c>
    </row>
    <row r="62" spans="1:1" ht="15" customHeight="1" x14ac:dyDescent="0.25">
      <c r="A62" s="72" t="s">
        <v>217</v>
      </c>
    </row>
    <row r="63" spans="1:1" ht="15" customHeight="1" x14ac:dyDescent="0.25">
      <c r="A63" s="72" t="s">
        <v>222</v>
      </c>
    </row>
    <row r="64" spans="1:1" ht="15" customHeight="1" x14ac:dyDescent="0.25">
      <c r="A64" s="72" t="s">
        <v>224</v>
      </c>
    </row>
    <row r="65" spans="1:1" ht="15" customHeight="1" x14ac:dyDescent="0.25">
      <c r="A65" s="72" t="s">
        <v>229</v>
      </c>
    </row>
    <row r="66" spans="1:1" ht="15" customHeight="1" x14ac:dyDescent="0.25">
      <c r="A66" s="72" t="s">
        <v>77</v>
      </c>
    </row>
    <row r="67" spans="1:1" ht="15" customHeight="1" thickBot="1" x14ac:dyDescent="0.3">
      <c r="A67" s="78" t="s">
        <v>248</v>
      </c>
    </row>
    <row r="68" spans="1:1" ht="15" customHeight="1" thickBot="1" x14ac:dyDescent="0.3">
      <c r="A68" s="77" t="s">
        <v>317</v>
      </c>
    </row>
    <row r="69" spans="1:1" ht="15" customHeight="1" x14ac:dyDescent="0.25">
      <c r="A69" s="76" t="s">
        <v>16</v>
      </c>
    </row>
    <row r="70" spans="1:1" ht="15" customHeight="1" thickBot="1" x14ac:dyDescent="0.3">
      <c r="A70" s="79" t="s">
        <v>209</v>
      </c>
    </row>
    <row r="71" spans="1:1" ht="15" customHeight="1" thickBot="1" x14ac:dyDescent="0.3">
      <c r="A71" s="77" t="s">
        <v>318</v>
      </c>
    </row>
    <row r="72" spans="1:1" ht="15" customHeight="1" x14ac:dyDescent="0.25">
      <c r="A72" s="76" t="s">
        <v>238</v>
      </c>
    </row>
    <row r="73" spans="1:1" ht="15" customHeight="1" x14ac:dyDescent="0.25">
      <c r="A73" s="72" t="s">
        <v>240</v>
      </c>
    </row>
    <row r="74" spans="1:1" ht="15" customHeight="1" x14ac:dyDescent="0.25">
      <c r="A74" s="71" t="s">
        <v>242</v>
      </c>
    </row>
    <row r="75" spans="1:1" ht="15" customHeight="1" x14ac:dyDescent="0.25">
      <c r="A75" s="72" t="s">
        <v>23</v>
      </c>
    </row>
    <row r="76" spans="1:1" ht="15" customHeight="1" x14ac:dyDescent="0.25">
      <c r="A76" s="72" t="s">
        <v>250</v>
      </c>
    </row>
    <row r="77" spans="1:1" ht="15.75" thickBot="1" x14ac:dyDescent="0.3">
      <c r="A77" s="73" t="s">
        <v>25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61"/>
  <sheetViews>
    <sheetView zoomScale="80" zoomScaleNormal="80" workbookViewId="0">
      <selection activeCell="D12" sqref="D12"/>
    </sheetView>
  </sheetViews>
  <sheetFormatPr baseColWidth="10" defaultRowHeight="15" x14ac:dyDescent="0.25"/>
  <cols>
    <col min="1" max="1" width="39.7109375" customWidth="1"/>
    <col min="2" max="2" width="15.7109375" customWidth="1"/>
    <col min="11" max="11" width="35.7109375" customWidth="1"/>
    <col min="12" max="12" width="15.7109375" customWidth="1"/>
    <col min="14" max="14" width="35.7109375" customWidth="1"/>
    <col min="15" max="15" width="15.7109375" customWidth="1"/>
  </cols>
  <sheetData>
    <row r="1" spans="1:16" x14ac:dyDescent="0.25">
      <c r="A1" s="262" t="s">
        <v>157</v>
      </c>
      <c r="B1" s="262" t="s">
        <v>41</v>
      </c>
      <c r="J1" s="5"/>
      <c r="K1" s="5"/>
      <c r="L1" s="5"/>
      <c r="M1" s="5"/>
      <c r="N1" s="5"/>
      <c r="O1" s="5"/>
      <c r="P1" s="5"/>
    </row>
    <row r="2" spans="1:16" ht="15.75" thickBot="1" x14ac:dyDescent="0.3">
      <c r="A2" s="263"/>
      <c r="B2" s="263"/>
      <c r="J2" s="5"/>
      <c r="K2" s="259"/>
      <c r="L2" s="259"/>
      <c r="M2" s="5"/>
      <c r="N2" s="259"/>
      <c r="O2" s="259"/>
      <c r="P2" s="5"/>
    </row>
    <row r="3" spans="1:16" ht="15.75" thickBot="1" x14ac:dyDescent="0.3">
      <c r="A3" s="260" t="s">
        <v>30</v>
      </c>
      <c r="B3" s="261"/>
      <c r="J3" s="5"/>
      <c r="K3" s="6"/>
      <c r="L3" s="5"/>
      <c r="M3" s="5"/>
      <c r="N3" s="6"/>
      <c r="O3" s="5"/>
      <c r="P3" s="5"/>
    </row>
    <row r="4" spans="1:16" x14ac:dyDescent="0.25">
      <c r="A4" s="29" t="s">
        <v>320</v>
      </c>
      <c r="B4" s="30">
        <v>1</v>
      </c>
      <c r="J4" s="5"/>
      <c r="K4" s="6"/>
      <c r="L4" s="5"/>
      <c r="M4" s="5"/>
      <c r="N4" s="6"/>
      <c r="O4" s="5"/>
      <c r="P4" s="5"/>
    </row>
    <row r="5" spans="1:16" ht="15.75" thickBot="1" x14ac:dyDescent="0.3">
      <c r="A5" s="31"/>
      <c r="B5" s="32"/>
      <c r="J5" s="5"/>
      <c r="K5" s="259"/>
      <c r="L5" s="259"/>
      <c r="M5" s="5"/>
      <c r="N5" s="7"/>
      <c r="O5" s="5"/>
      <c r="P5" s="5"/>
    </row>
    <row r="6" spans="1:16" ht="15.75" thickBot="1" x14ac:dyDescent="0.3">
      <c r="A6" s="260" t="s">
        <v>31</v>
      </c>
      <c r="B6" s="261"/>
      <c r="J6" s="5"/>
      <c r="K6" s="6"/>
      <c r="L6" s="5"/>
      <c r="M6" s="5"/>
      <c r="N6" s="6"/>
      <c r="O6" s="5"/>
      <c r="P6" s="5"/>
    </row>
    <row r="7" spans="1:16" x14ac:dyDescent="0.25">
      <c r="A7" s="29" t="s">
        <v>50</v>
      </c>
      <c r="B7" s="30">
        <v>1</v>
      </c>
      <c r="J7" s="5"/>
      <c r="K7" s="6"/>
      <c r="L7" s="5"/>
      <c r="M7" s="5"/>
      <c r="N7" s="6"/>
      <c r="O7" s="5"/>
      <c r="P7" s="5"/>
    </row>
    <row r="8" spans="1:16" x14ac:dyDescent="0.25">
      <c r="A8" s="29" t="s">
        <v>51</v>
      </c>
      <c r="B8" s="30">
        <v>2</v>
      </c>
      <c r="J8" s="5"/>
      <c r="K8" s="6"/>
      <c r="L8" s="5"/>
      <c r="M8" s="5"/>
      <c r="N8" s="6"/>
      <c r="O8" s="8"/>
      <c r="P8" s="5"/>
    </row>
    <row r="9" spans="1:16" x14ac:dyDescent="0.25">
      <c r="A9" s="29" t="s">
        <v>52</v>
      </c>
      <c r="B9" s="30">
        <v>3</v>
      </c>
      <c r="J9" s="5"/>
      <c r="K9" s="6"/>
      <c r="L9" s="8"/>
      <c r="M9" s="5"/>
      <c r="N9" s="5"/>
      <c r="O9" s="5"/>
      <c r="P9" s="5"/>
    </row>
    <row r="10" spans="1:16" x14ac:dyDescent="0.25">
      <c r="A10" s="29" t="s">
        <v>96</v>
      </c>
      <c r="B10" s="30">
        <v>8</v>
      </c>
      <c r="J10" s="5"/>
      <c r="K10" s="6"/>
      <c r="L10" s="8"/>
      <c r="M10" s="5"/>
      <c r="N10" s="5"/>
      <c r="O10" s="5"/>
      <c r="P10" s="5"/>
    </row>
    <row r="11" spans="1:16" x14ac:dyDescent="0.25">
      <c r="A11" s="29" t="s">
        <v>95</v>
      </c>
      <c r="B11" s="30">
        <v>12</v>
      </c>
      <c r="J11" s="5"/>
      <c r="K11" s="6"/>
      <c r="L11" s="8"/>
      <c r="M11" s="5"/>
      <c r="N11" s="5"/>
      <c r="O11" s="5"/>
      <c r="P11" s="5"/>
    </row>
    <row r="12" spans="1:16" ht="15.75" thickBot="1" x14ac:dyDescent="0.3">
      <c r="A12" s="31"/>
      <c r="B12" s="32"/>
      <c r="J12" s="5"/>
      <c r="K12" s="5"/>
      <c r="L12" s="5"/>
      <c r="M12" s="5"/>
      <c r="N12" s="5"/>
      <c r="O12" s="5"/>
      <c r="P12" s="5"/>
    </row>
    <row r="13" spans="1:16" ht="15.75" thickBot="1" x14ac:dyDescent="0.3">
      <c r="A13" s="260" t="s">
        <v>42</v>
      </c>
      <c r="B13" s="261"/>
      <c r="J13" s="5"/>
      <c r="K13" s="259"/>
      <c r="L13" s="259"/>
      <c r="M13" s="5"/>
      <c r="N13" s="7"/>
      <c r="O13" s="5"/>
      <c r="P13" s="5"/>
    </row>
    <row r="14" spans="1:16" x14ac:dyDescent="0.25">
      <c r="A14" s="29" t="s">
        <v>43</v>
      </c>
      <c r="B14" s="30">
        <v>1</v>
      </c>
      <c r="J14" s="5"/>
      <c r="K14" s="6"/>
      <c r="L14" s="2"/>
      <c r="M14" s="5"/>
      <c r="N14" s="3"/>
      <c r="O14" s="5"/>
      <c r="P14" s="5"/>
    </row>
    <row r="15" spans="1:16" x14ac:dyDescent="0.25">
      <c r="A15" s="29" t="s">
        <v>44</v>
      </c>
      <c r="B15" s="30">
        <v>2</v>
      </c>
      <c r="J15" s="5"/>
      <c r="K15" s="6"/>
      <c r="L15" s="2"/>
      <c r="M15" s="5"/>
      <c r="N15" s="3"/>
      <c r="O15" s="5"/>
      <c r="P15" s="5"/>
    </row>
    <row r="16" spans="1:16" x14ac:dyDescent="0.25">
      <c r="A16" s="29" t="s">
        <v>79</v>
      </c>
      <c r="B16" s="30">
        <v>4</v>
      </c>
      <c r="J16" s="5"/>
      <c r="K16" s="6"/>
      <c r="L16" s="5"/>
      <c r="M16" s="5"/>
      <c r="N16" s="3"/>
      <c r="O16" s="5"/>
      <c r="P16" s="5"/>
    </row>
    <row r="17" spans="1:16" x14ac:dyDescent="0.25">
      <c r="A17" s="29" t="s">
        <v>95</v>
      </c>
      <c r="B17" s="30">
        <v>8</v>
      </c>
      <c r="J17" s="5"/>
      <c r="K17" s="5"/>
      <c r="L17" s="5"/>
      <c r="M17" s="5"/>
      <c r="N17" s="5"/>
      <c r="O17" s="5"/>
      <c r="P17" s="5"/>
    </row>
    <row r="18" spans="1:16" ht="15.75" thickBot="1" x14ac:dyDescent="0.3">
      <c r="A18" s="31"/>
      <c r="B18" s="32"/>
      <c r="J18" s="5"/>
      <c r="K18" s="6"/>
      <c r="L18" s="5"/>
      <c r="M18" s="5"/>
      <c r="N18" s="3"/>
      <c r="O18" s="5"/>
      <c r="P18" s="5"/>
    </row>
    <row r="19" spans="1:16" ht="15.75" thickBot="1" x14ac:dyDescent="0.3">
      <c r="A19" s="264" t="s">
        <v>32</v>
      </c>
      <c r="B19" s="265"/>
      <c r="J19" s="5"/>
      <c r="K19" s="6"/>
      <c r="L19" s="5"/>
      <c r="M19" s="5"/>
      <c r="N19" s="3"/>
      <c r="O19" s="5"/>
      <c r="P19" s="5"/>
    </row>
    <row r="20" spans="1:16" x14ac:dyDescent="0.25">
      <c r="A20" s="29" t="s">
        <v>53</v>
      </c>
      <c r="B20" s="30">
        <v>1</v>
      </c>
      <c r="J20" s="5"/>
      <c r="K20" s="6"/>
      <c r="L20" s="5"/>
      <c r="M20" s="5"/>
      <c r="N20" s="5"/>
      <c r="O20" s="5"/>
      <c r="P20" s="5"/>
    </row>
    <row r="21" spans="1:16" x14ac:dyDescent="0.25">
      <c r="A21" s="29" t="s">
        <v>54</v>
      </c>
      <c r="B21" s="30">
        <v>2</v>
      </c>
      <c r="J21" s="5"/>
      <c r="K21" s="5"/>
      <c r="L21" s="5"/>
      <c r="M21" s="5"/>
      <c r="N21" s="5"/>
      <c r="O21" s="5"/>
      <c r="P21" s="5"/>
    </row>
    <row r="22" spans="1:16" x14ac:dyDescent="0.25">
      <c r="A22" s="29" t="s">
        <v>80</v>
      </c>
      <c r="B22" s="30">
        <v>4</v>
      </c>
      <c r="J22" s="5"/>
      <c r="K22" s="5"/>
      <c r="L22" s="5"/>
      <c r="M22" s="5"/>
      <c r="N22" s="5"/>
      <c r="O22" s="5"/>
      <c r="P22" s="5"/>
    </row>
    <row r="23" spans="1:16" ht="15" customHeight="1" thickBot="1" x14ac:dyDescent="0.3">
      <c r="A23" s="31"/>
      <c r="B23" s="32"/>
      <c r="J23" s="5"/>
      <c r="K23" s="6"/>
      <c r="L23" s="5"/>
      <c r="M23" s="5"/>
      <c r="N23" s="9"/>
      <c r="O23" s="5"/>
      <c r="P23" s="5"/>
    </row>
    <row r="24" spans="1:16" ht="15.75" thickBot="1" x14ac:dyDescent="0.3">
      <c r="A24" s="260" t="s">
        <v>33</v>
      </c>
      <c r="B24" s="261"/>
      <c r="J24" s="5"/>
      <c r="K24" s="6"/>
      <c r="L24" s="5"/>
      <c r="M24" s="5"/>
      <c r="N24" s="6"/>
      <c r="O24" s="5"/>
      <c r="P24" s="5"/>
    </row>
    <row r="25" spans="1:16" x14ac:dyDescent="0.25">
      <c r="A25" s="29" t="s">
        <v>45</v>
      </c>
      <c r="B25" s="30">
        <v>1</v>
      </c>
      <c r="J25" s="5"/>
      <c r="K25" s="6"/>
      <c r="L25" s="5"/>
      <c r="M25" s="5"/>
      <c r="N25" s="4"/>
      <c r="O25" s="5"/>
      <c r="P25" s="5"/>
    </row>
    <row r="26" spans="1:16" x14ac:dyDescent="0.25">
      <c r="A26" s="29" t="s">
        <v>46</v>
      </c>
      <c r="B26" s="30">
        <v>2</v>
      </c>
      <c r="J26" s="5"/>
      <c r="K26" s="6"/>
      <c r="L26" s="5"/>
      <c r="M26" s="5"/>
      <c r="N26" s="5"/>
      <c r="O26" s="5"/>
      <c r="P26" s="5"/>
    </row>
    <row r="27" spans="1:16" x14ac:dyDescent="0.25">
      <c r="A27" s="29" t="s">
        <v>47</v>
      </c>
      <c r="B27" s="30">
        <v>4</v>
      </c>
      <c r="J27" s="5"/>
      <c r="K27" s="259"/>
      <c r="L27" s="259"/>
      <c r="M27" s="5"/>
      <c r="N27" s="5"/>
      <c r="O27" s="5"/>
      <c r="P27" s="5"/>
    </row>
    <row r="28" spans="1:16" ht="15.75" thickBot="1" x14ac:dyDescent="0.3">
      <c r="A28" s="31"/>
      <c r="B28" s="32"/>
      <c r="J28" s="5"/>
      <c r="K28" s="6"/>
      <c r="L28" s="5"/>
      <c r="M28" s="5"/>
      <c r="N28" s="5"/>
      <c r="O28" s="5"/>
      <c r="P28" s="5"/>
    </row>
    <row r="29" spans="1:16" ht="15.75" thickBot="1" x14ac:dyDescent="0.3">
      <c r="A29" s="264" t="s">
        <v>34</v>
      </c>
      <c r="B29" s="265"/>
      <c r="J29" s="5"/>
      <c r="K29" s="6"/>
      <c r="L29" s="5"/>
      <c r="M29" s="5"/>
      <c r="N29" s="5"/>
      <c r="O29" s="5"/>
      <c r="P29" s="5"/>
    </row>
    <row r="30" spans="1:16" x14ac:dyDescent="0.25">
      <c r="A30" s="33" t="s">
        <v>55</v>
      </c>
      <c r="B30" s="30">
        <v>1</v>
      </c>
      <c r="J30" s="5"/>
      <c r="K30" s="6"/>
      <c r="L30" s="5"/>
      <c r="M30" s="5"/>
      <c r="N30" s="5"/>
      <c r="O30" s="5"/>
      <c r="P30" s="5"/>
    </row>
    <row r="31" spans="1:16" x14ac:dyDescent="0.25">
      <c r="A31" s="33" t="s">
        <v>56</v>
      </c>
      <c r="B31" s="30">
        <v>2</v>
      </c>
      <c r="J31" s="5"/>
      <c r="K31" s="5"/>
      <c r="L31" s="5"/>
      <c r="M31" s="5"/>
      <c r="N31" s="5"/>
      <c r="O31" s="5"/>
      <c r="P31" s="5"/>
    </row>
    <row r="32" spans="1:16" x14ac:dyDescent="0.25">
      <c r="A32" s="33" t="s">
        <v>57</v>
      </c>
      <c r="B32" s="30">
        <v>4</v>
      </c>
    </row>
    <row r="33" spans="1:2" ht="15.75" thickBot="1" x14ac:dyDescent="0.3">
      <c r="A33" s="33"/>
      <c r="B33" s="32"/>
    </row>
    <row r="34" spans="1:2" ht="15.75" thickBot="1" x14ac:dyDescent="0.3">
      <c r="A34" s="260" t="s">
        <v>35</v>
      </c>
      <c r="B34" s="261"/>
    </row>
    <row r="35" spans="1:2" x14ac:dyDescent="0.25">
      <c r="A35" s="29" t="s">
        <v>48</v>
      </c>
      <c r="B35" s="30">
        <v>1</v>
      </c>
    </row>
    <row r="36" spans="1:2" x14ac:dyDescent="0.25">
      <c r="A36" s="29" t="s">
        <v>98</v>
      </c>
      <c r="B36" s="30">
        <v>2</v>
      </c>
    </row>
    <row r="37" spans="1:2" x14ac:dyDescent="0.25">
      <c r="A37" s="31" t="s">
        <v>97</v>
      </c>
      <c r="B37" s="30">
        <v>4</v>
      </c>
    </row>
    <row r="38" spans="1:2" x14ac:dyDescent="0.25">
      <c r="A38" s="29" t="s">
        <v>49</v>
      </c>
      <c r="B38" s="30">
        <v>8</v>
      </c>
    </row>
    <row r="39" spans="1:2" ht="15.75" thickBot="1" x14ac:dyDescent="0.3">
      <c r="A39" s="31"/>
      <c r="B39" s="32"/>
    </row>
    <row r="40" spans="1:2" ht="15.75" thickBot="1" x14ac:dyDescent="0.3">
      <c r="A40" s="260" t="s">
        <v>101</v>
      </c>
      <c r="B40" s="261"/>
    </row>
    <row r="41" spans="1:2" x14ac:dyDescent="0.25">
      <c r="A41" s="29" t="s">
        <v>102</v>
      </c>
      <c r="B41" s="30">
        <v>1</v>
      </c>
    </row>
    <row r="42" spans="1:2" x14ac:dyDescent="0.25">
      <c r="A42" s="29" t="s">
        <v>103</v>
      </c>
      <c r="B42" s="30">
        <v>2</v>
      </c>
    </row>
    <row r="43" spans="1:2" x14ac:dyDescent="0.25">
      <c r="A43" s="29" t="s">
        <v>104</v>
      </c>
      <c r="B43" s="30">
        <v>4</v>
      </c>
    </row>
    <row r="44" spans="1:2" ht="15.75" thickBot="1" x14ac:dyDescent="0.3">
      <c r="A44" s="31"/>
      <c r="B44" s="32"/>
    </row>
    <row r="45" spans="1:2" ht="15.75" thickBot="1" x14ac:dyDescent="0.3">
      <c r="A45" s="260" t="s">
        <v>36</v>
      </c>
      <c r="B45" s="261"/>
    </row>
    <row r="46" spans="1:2" x14ac:dyDescent="0.25">
      <c r="A46" s="33" t="s">
        <v>58</v>
      </c>
      <c r="B46" s="30">
        <v>1</v>
      </c>
    </row>
    <row r="47" spans="1:2" x14ac:dyDescent="0.25">
      <c r="A47" s="33" t="s">
        <v>59</v>
      </c>
      <c r="B47" s="30">
        <v>4</v>
      </c>
    </row>
    <row r="48" spans="1:2" ht="15.75" thickBot="1" x14ac:dyDescent="0.3">
      <c r="A48" s="31"/>
      <c r="B48" s="32"/>
    </row>
    <row r="49" spans="1:2" ht="15.75" thickBot="1" x14ac:dyDescent="0.3">
      <c r="A49" s="260" t="s">
        <v>37</v>
      </c>
      <c r="B49" s="261"/>
    </row>
    <row r="50" spans="1:2" x14ac:dyDescent="0.25">
      <c r="A50" s="29" t="s">
        <v>81</v>
      </c>
      <c r="B50" s="30">
        <v>1</v>
      </c>
    </row>
    <row r="51" spans="1:2" x14ac:dyDescent="0.25">
      <c r="A51" s="29" t="s">
        <v>82</v>
      </c>
      <c r="B51" s="30">
        <v>4</v>
      </c>
    </row>
    <row r="52" spans="1:2" ht="15.75" thickBot="1" x14ac:dyDescent="0.3">
      <c r="A52" s="31"/>
      <c r="B52" s="32"/>
    </row>
    <row r="53" spans="1:2" ht="15.75" thickBot="1" x14ac:dyDescent="0.3">
      <c r="A53" s="260" t="s">
        <v>38</v>
      </c>
      <c r="B53" s="261"/>
    </row>
    <row r="54" spans="1:2" ht="17.25" customHeight="1" x14ac:dyDescent="0.25">
      <c r="A54" s="34" t="s">
        <v>78</v>
      </c>
      <c r="B54" s="35">
        <v>1</v>
      </c>
    </row>
    <row r="55" spans="1:2" x14ac:dyDescent="0.25">
      <c r="A55" s="29" t="s">
        <v>60</v>
      </c>
      <c r="B55" s="35">
        <v>2</v>
      </c>
    </row>
    <row r="56" spans="1:2" ht="15.75" thickBot="1" x14ac:dyDescent="0.3">
      <c r="A56" s="36" t="s">
        <v>61</v>
      </c>
      <c r="B56" s="37">
        <v>4</v>
      </c>
    </row>
    <row r="58" spans="1:2" x14ac:dyDescent="0.25">
      <c r="A58" s="259"/>
      <c r="B58" s="259"/>
    </row>
    <row r="59" spans="1:2" x14ac:dyDescent="0.25">
      <c r="A59" s="1"/>
    </row>
    <row r="60" spans="1:2" x14ac:dyDescent="0.25">
      <c r="A60" s="1"/>
    </row>
    <row r="61" spans="1:2" x14ac:dyDescent="0.25">
      <c r="A61" s="1"/>
    </row>
  </sheetData>
  <mergeCells count="19">
    <mergeCell ref="A40:B40"/>
    <mergeCell ref="A49:B49"/>
    <mergeCell ref="A58:B58"/>
    <mergeCell ref="A34:B34"/>
    <mergeCell ref="A19:B19"/>
    <mergeCell ref="A29:B29"/>
    <mergeCell ref="A45:B45"/>
    <mergeCell ref="A53:B53"/>
    <mergeCell ref="A3:B3"/>
    <mergeCell ref="A6:B6"/>
    <mergeCell ref="A13:B13"/>
    <mergeCell ref="A24:B24"/>
    <mergeCell ref="A1:A2"/>
    <mergeCell ref="B1:B2"/>
    <mergeCell ref="N2:O2"/>
    <mergeCell ref="K2:L2"/>
    <mergeCell ref="K5:L5"/>
    <mergeCell ref="K13:L13"/>
    <mergeCell ref="K27:L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INSTRUCTIVO DE LLENADO</vt:lpstr>
      <vt:lpstr>MATRIZ AMBIENTAL</vt:lpstr>
      <vt:lpstr>ASPECTOS AMBIENTALES</vt:lpstr>
      <vt:lpstr>CALIFICACIÓN DE IMPACTOS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dc:creator>
  <cp:lastModifiedBy>Lanix</cp:lastModifiedBy>
  <cp:lastPrinted>2016-10-07T20:22:41Z</cp:lastPrinted>
  <dcterms:created xsi:type="dcterms:W3CDTF">2014-07-31T15:41:12Z</dcterms:created>
  <dcterms:modified xsi:type="dcterms:W3CDTF">2017-06-21T04:02:56Z</dcterms:modified>
</cp:coreProperties>
</file>